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/>
  <bookViews>
    <workbookView xWindow="-120" yWindow="-120" windowWidth="20730" windowHeight="11160"/>
  </bookViews>
  <sheets>
    <sheet name="Clearance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02" i="1" l="1"/>
  <c r="Z202" i="1"/>
  <c r="Y201" i="1"/>
  <c r="Z201" i="1"/>
  <c r="Y200" i="1"/>
  <c r="Z200" i="1"/>
  <c r="Y199" i="1"/>
  <c r="Z199" i="1"/>
  <c r="Y198" i="1"/>
  <c r="Z198" i="1"/>
  <c r="Y197" i="1"/>
  <c r="Z197" i="1"/>
  <c r="Y196" i="1"/>
  <c r="Z196" i="1"/>
  <c r="Y195" i="1"/>
  <c r="Z195" i="1"/>
  <c r="Y194" i="1"/>
  <c r="Z194" i="1"/>
  <c r="Y193" i="1"/>
  <c r="Z193" i="1"/>
  <c r="Y192" i="1"/>
  <c r="Z192" i="1"/>
  <c r="Y191" i="1"/>
  <c r="Z191" i="1"/>
  <c r="Y190" i="1"/>
  <c r="Z190" i="1"/>
  <c r="Y189" i="1"/>
  <c r="Z189" i="1"/>
  <c r="Y188" i="1"/>
  <c r="Z188" i="1"/>
  <c r="Y187" i="1"/>
  <c r="Z187" i="1"/>
  <c r="Y186" i="1"/>
  <c r="Z186" i="1"/>
  <c r="Y185" i="1"/>
  <c r="Z185" i="1"/>
  <c r="Y184" i="1"/>
  <c r="Z184" i="1"/>
  <c r="Y183" i="1"/>
  <c r="Z183" i="1"/>
  <c r="Y182" i="1"/>
  <c r="Z182" i="1"/>
  <c r="Y181" i="1"/>
  <c r="Z181" i="1"/>
  <c r="Y180" i="1"/>
  <c r="Z180" i="1"/>
  <c r="Y179" i="1"/>
  <c r="Z179" i="1"/>
  <c r="Y178" i="1"/>
  <c r="Z178" i="1"/>
  <c r="Y177" i="1"/>
  <c r="Z177" i="1"/>
  <c r="Y176" i="1"/>
  <c r="Z176" i="1"/>
  <c r="Y175" i="1"/>
  <c r="Z175" i="1"/>
  <c r="Y174" i="1"/>
  <c r="Z174" i="1"/>
  <c r="Y173" i="1"/>
  <c r="Z173" i="1"/>
  <c r="Y172" i="1"/>
  <c r="Z172" i="1"/>
  <c r="Y171" i="1"/>
  <c r="Z171" i="1"/>
  <c r="Y170" i="1"/>
  <c r="Z170" i="1"/>
  <c r="Y169" i="1"/>
  <c r="Z169" i="1"/>
  <c r="Y168" i="1"/>
  <c r="Z168" i="1"/>
  <c r="Y167" i="1"/>
  <c r="Z167" i="1"/>
  <c r="Y166" i="1"/>
  <c r="Z166" i="1"/>
  <c r="Y165" i="1"/>
  <c r="Z165" i="1"/>
  <c r="Y164" i="1"/>
  <c r="Z164" i="1"/>
  <c r="Y163" i="1"/>
  <c r="Z163" i="1"/>
  <c r="Y162" i="1"/>
  <c r="Z162" i="1"/>
  <c r="Y161" i="1"/>
  <c r="Z161" i="1"/>
  <c r="Y160" i="1"/>
  <c r="Z160" i="1"/>
  <c r="Y159" i="1"/>
  <c r="Z159" i="1"/>
  <c r="Y158" i="1"/>
  <c r="Z158" i="1"/>
  <c r="Y157" i="1"/>
  <c r="Z157" i="1"/>
  <c r="Y156" i="1"/>
  <c r="Z156" i="1"/>
  <c r="Y155" i="1"/>
  <c r="Z155" i="1"/>
  <c r="Y154" i="1"/>
  <c r="Z154" i="1"/>
  <c r="Y153" i="1"/>
  <c r="Z153" i="1"/>
  <c r="Y152" i="1"/>
  <c r="Z152" i="1"/>
  <c r="Y151" i="1"/>
  <c r="Z151" i="1"/>
  <c r="Y150" i="1"/>
  <c r="Z150" i="1"/>
  <c r="Y149" i="1"/>
  <c r="Z149" i="1"/>
  <c r="Y148" i="1"/>
  <c r="Z148" i="1"/>
  <c r="Y147" i="1"/>
  <c r="Z147" i="1"/>
  <c r="Y146" i="1"/>
  <c r="Z146" i="1"/>
  <c r="Y145" i="1"/>
  <c r="Z145" i="1"/>
  <c r="Y144" i="1"/>
  <c r="Z144" i="1"/>
  <c r="Y143" i="1"/>
  <c r="Z143" i="1"/>
  <c r="Y142" i="1"/>
  <c r="Z142" i="1"/>
  <c r="Y141" i="1"/>
  <c r="Z141" i="1"/>
  <c r="Y140" i="1"/>
  <c r="Z140" i="1"/>
  <c r="Y139" i="1"/>
  <c r="Z139" i="1"/>
  <c r="Y138" i="1"/>
  <c r="Z138" i="1"/>
  <c r="Y137" i="1"/>
  <c r="Z137" i="1"/>
  <c r="Y136" i="1"/>
  <c r="Z136" i="1"/>
  <c r="Y135" i="1"/>
  <c r="Z135" i="1"/>
  <c r="Y134" i="1"/>
  <c r="Z134" i="1"/>
  <c r="Y133" i="1"/>
  <c r="Z133" i="1"/>
  <c r="Y132" i="1"/>
  <c r="Z132" i="1"/>
  <c r="Y131" i="1"/>
  <c r="Z131" i="1"/>
  <c r="Y130" i="1"/>
  <c r="Z130" i="1"/>
  <c r="Y129" i="1"/>
  <c r="Z129" i="1"/>
  <c r="Y128" i="1"/>
  <c r="Z128" i="1"/>
  <c r="Y127" i="1"/>
  <c r="Z127" i="1"/>
  <c r="Y126" i="1"/>
  <c r="Z126" i="1"/>
  <c r="Y125" i="1"/>
  <c r="Z125" i="1"/>
  <c r="Y124" i="1"/>
  <c r="Z124" i="1"/>
  <c r="Y123" i="1"/>
  <c r="Z123" i="1"/>
  <c r="Y122" i="1"/>
  <c r="Z122" i="1"/>
  <c r="Y121" i="1"/>
  <c r="Z121" i="1"/>
  <c r="Y120" i="1"/>
  <c r="Z120" i="1"/>
  <c r="Y119" i="1"/>
  <c r="Z119" i="1"/>
  <c r="Y118" i="1"/>
  <c r="Z118" i="1"/>
  <c r="Y117" i="1"/>
  <c r="Z117" i="1"/>
  <c r="Y116" i="1"/>
  <c r="Z116" i="1"/>
  <c r="Y115" i="1"/>
  <c r="Z115" i="1"/>
  <c r="Y114" i="1"/>
  <c r="Z114" i="1"/>
  <c r="Y113" i="1"/>
  <c r="Z113" i="1"/>
  <c r="Y112" i="1"/>
  <c r="Z112" i="1"/>
  <c r="Y111" i="1"/>
  <c r="Z111" i="1"/>
  <c r="Y110" i="1"/>
  <c r="Z110" i="1"/>
  <c r="Y109" i="1"/>
  <c r="Z109" i="1"/>
  <c r="Y108" i="1"/>
  <c r="Z108" i="1"/>
  <c r="Y107" i="1"/>
  <c r="Z107" i="1"/>
  <c r="Y106" i="1"/>
  <c r="Z106" i="1"/>
  <c r="Y105" i="1"/>
  <c r="Z105" i="1"/>
  <c r="Y104" i="1"/>
  <c r="Z104" i="1"/>
  <c r="Y103" i="1"/>
  <c r="Z103" i="1"/>
  <c r="Y102" i="1"/>
  <c r="Z102" i="1"/>
  <c r="Y101" i="1"/>
  <c r="Z101" i="1"/>
  <c r="Y100" i="1"/>
  <c r="Z100" i="1"/>
  <c r="Y99" i="1"/>
  <c r="Z99" i="1"/>
  <c r="Y98" i="1"/>
  <c r="Z98" i="1"/>
  <c r="Y97" i="1"/>
  <c r="Z97" i="1"/>
  <c r="Y96" i="1"/>
  <c r="Z96" i="1"/>
  <c r="Y95" i="1"/>
  <c r="Z95" i="1"/>
  <c r="Y94" i="1"/>
  <c r="Z94" i="1"/>
  <c r="Y93" i="1"/>
  <c r="Z93" i="1"/>
  <c r="Y92" i="1"/>
  <c r="Z92" i="1"/>
  <c r="Y91" i="1"/>
  <c r="Z91" i="1"/>
  <c r="Y90" i="1"/>
  <c r="Z90" i="1"/>
  <c r="Y89" i="1"/>
  <c r="Z89" i="1"/>
  <c r="Y88" i="1"/>
  <c r="Z88" i="1"/>
  <c r="Y87" i="1"/>
  <c r="Z87" i="1"/>
  <c r="Y86" i="1"/>
  <c r="Z86" i="1"/>
  <c r="Y85" i="1"/>
  <c r="Z85" i="1"/>
  <c r="Y84" i="1"/>
  <c r="Z84" i="1"/>
  <c r="Y83" i="1"/>
  <c r="Z83" i="1"/>
  <c r="Y82" i="1"/>
  <c r="Z82" i="1"/>
  <c r="Y81" i="1"/>
  <c r="Z81" i="1"/>
  <c r="Y80" i="1"/>
  <c r="Z80" i="1"/>
  <c r="Y79" i="1"/>
  <c r="Z79" i="1"/>
  <c r="Y78" i="1"/>
  <c r="Z78" i="1"/>
  <c r="Y77" i="1"/>
  <c r="Z77" i="1"/>
  <c r="Y76" i="1"/>
  <c r="Z76" i="1"/>
  <c r="Y75" i="1"/>
  <c r="Z75" i="1"/>
  <c r="Y74" i="1"/>
  <c r="Z74" i="1"/>
  <c r="Y73" i="1"/>
  <c r="Z73" i="1"/>
  <c r="Y72" i="1"/>
  <c r="Z72" i="1"/>
  <c r="Y71" i="1"/>
  <c r="Z71" i="1"/>
  <c r="Y70" i="1"/>
  <c r="Z70" i="1"/>
  <c r="Y69" i="1"/>
  <c r="Z69" i="1"/>
  <c r="Y68" i="1"/>
  <c r="Z68" i="1"/>
  <c r="Y67" i="1"/>
  <c r="Z67" i="1"/>
  <c r="Y66" i="1"/>
  <c r="Z66" i="1"/>
  <c r="Y65" i="1"/>
  <c r="Z65" i="1"/>
  <c r="Y64" i="1"/>
  <c r="Z64" i="1"/>
  <c r="Y63" i="1"/>
  <c r="Z63" i="1"/>
  <c r="Y62" i="1"/>
  <c r="Z62" i="1"/>
  <c r="Y61" i="1"/>
  <c r="Z61" i="1"/>
  <c r="Y60" i="1"/>
  <c r="Z60" i="1"/>
  <c r="Y59" i="1"/>
  <c r="Z59" i="1"/>
  <c r="Y58" i="1"/>
  <c r="Z58" i="1"/>
  <c r="Y57" i="1"/>
  <c r="Z57" i="1"/>
  <c r="Y56" i="1"/>
  <c r="Z56" i="1"/>
  <c r="Y55" i="1"/>
  <c r="Z55" i="1"/>
  <c r="Y54" i="1"/>
  <c r="Z54" i="1"/>
  <c r="Y53" i="1"/>
  <c r="Z53" i="1"/>
  <c r="Y52" i="1"/>
  <c r="Z52" i="1"/>
  <c r="Y51" i="1"/>
  <c r="Z51" i="1"/>
  <c r="Y50" i="1"/>
  <c r="Z50" i="1"/>
  <c r="Y49" i="1"/>
  <c r="Z49" i="1"/>
  <c r="Y48" i="1"/>
  <c r="Z48" i="1"/>
  <c r="Y47" i="1"/>
  <c r="Z47" i="1"/>
  <c r="Y46" i="1"/>
  <c r="Z46" i="1"/>
  <c r="Y45" i="1"/>
  <c r="Z45" i="1"/>
  <c r="Y44" i="1"/>
  <c r="Z44" i="1"/>
  <c r="Y43" i="1"/>
  <c r="Z43" i="1"/>
  <c r="Y42" i="1"/>
  <c r="Z42" i="1"/>
  <c r="Y41" i="1"/>
  <c r="Z41" i="1"/>
  <c r="Y40" i="1"/>
  <c r="Z40" i="1"/>
  <c r="Y39" i="1"/>
  <c r="Z39" i="1"/>
  <c r="Y38" i="1"/>
  <c r="Z38" i="1"/>
  <c r="Y37" i="1"/>
  <c r="Z37" i="1"/>
  <c r="Y36" i="1"/>
  <c r="Z36" i="1"/>
  <c r="Y35" i="1"/>
  <c r="Z35" i="1"/>
  <c r="Y34" i="1"/>
  <c r="Z34" i="1"/>
  <c r="Y33" i="1"/>
  <c r="Z33" i="1"/>
  <c r="Y32" i="1"/>
  <c r="Z32" i="1"/>
  <c r="Y31" i="1"/>
  <c r="Z31" i="1"/>
  <c r="Y30" i="1"/>
  <c r="Z30" i="1"/>
  <c r="Y29" i="1"/>
  <c r="Z29" i="1"/>
  <c r="Y28" i="1"/>
  <c r="Z28" i="1"/>
  <c r="Y27" i="1"/>
  <c r="Z27" i="1"/>
  <c r="Y26" i="1"/>
  <c r="Z26" i="1"/>
  <c r="Y25" i="1"/>
  <c r="Z25" i="1"/>
  <c r="Y24" i="1"/>
  <c r="Z24" i="1"/>
  <c r="Y23" i="1"/>
  <c r="Z23" i="1"/>
  <c r="Y22" i="1"/>
  <c r="Z22" i="1"/>
  <c r="Y21" i="1"/>
  <c r="Z21" i="1"/>
  <c r="Y20" i="1"/>
  <c r="Z20" i="1"/>
  <c r="Y19" i="1"/>
  <c r="Z19" i="1"/>
  <c r="Y18" i="1"/>
  <c r="Z18" i="1"/>
  <c r="Y17" i="1"/>
  <c r="Z17" i="1"/>
  <c r="Y16" i="1"/>
  <c r="Z16" i="1"/>
  <c r="Y15" i="1"/>
  <c r="Z15" i="1"/>
  <c r="Y14" i="1"/>
  <c r="Z14" i="1"/>
  <c r="Y13" i="1"/>
  <c r="Z13" i="1"/>
  <c r="Y12" i="1"/>
  <c r="Z12" i="1"/>
  <c r="Y11" i="1"/>
  <c r="Z11" i="1"/>
  <c r="Y10" i="1"/>
  <c r="Z10" i="1"/>
  <c r="Y9" i="1"/>
  <c r="Z9" i="1"/>
  <c r="Y8" i="1"/>
  <c r="Z8" i="1"/>
  <c r="Y7" i="1"/>
  <c r="Z7" i="1"/>
  <c r="Y6" i="1"/>
  <c r="Z6" i="1"/>
  <c r="Y5" i="1"/>
  <c r="Z5" i="1"/>
  <c r="Y4" i="1"/>
  <c r="Z4" i="1"/>
  <c r="Y2" i="1"/>
</calcChain>
</file>

<file path=xl/sharedStrings.xml><?xml version="1.0" encoding="utf-8"?>
<sst xmlns="http://schemas.openxmlformats.org/spreadsheetml/2006/main" count="1816" uniqueCount="750">
  <si>
    <t>EURO1</t>
  </si>
  <si>
    <t>Item IDColour Code</t>
  </si>
  <si>
    <t>Images</t>
  </si>
  <si>
    <t>Brand</t>
  </si>
  <si>
    <t>Gender</t>
  </si>
  <si>
    <t>Item ID</t>
  </si>
  <si>
    <t>Item Name</t>
  </si>
  <si>
    <t>Item Description</t>
  </si>
  <si>
    <t>Colour Code</t>
  </si>
  <si>
    <t>Color</t>
  </si>
  <si>
    <t>Season</t>
  </si>
  <si>
    <t>Wsale DDP €</t>
  </si>
  <si>
    <t>RRP DDP €</t>
  </si>
  <si>
    <t>ATS Grand Total</t>
  </si>
  <si>
    <t>TOT WHS €</t>
  </si>
  <si>
    <t>E2200001</t>
  </si>
  <si>
    <t>CALVIN KLEIN JEANS</t>
  </si>
  <si>
    <t>Female</t>
  </si>
  <si>
    <t>E2200</t>
  </si>
  <si>
    <t>KASANDRA</t>
  </si>
  <si>
    <t>KASANDRA - LOW TOP LACE UP - CERVO</t>
  </si>
  <si>
    <t>001</t>
  </si>
  <si>
    <t>BLACK</t>
  </si>
  <si>
    <t>FW19</t>
  </si>
  <si>
    <t>E2200401</t>
  </si>
  <si>
    <t>401</t>
  </si>
  <si>
    <t>DARK NAVY</t>
  </si>
  <si>
    <t>E4472410</t>
  </si>
  <si>
    <t>E4472</t>
  </si>
  <si>
    <t>CORRICA</t>
  </si>
  <si>
    <t>CORRICA - LOW TOP LACE UP - KID SUEDE</t>
  </si>
  <si>
    <t>410</t>
  </si>
  <si>
    <t>NAVY</t>
  </si>
  <si>
    <t>E5921001</t>
  </si>
  <si>
    <t>E5921</t>
  </si>
  <si>
    <t>NEEMA-2</t>
  </si>
  <si>
    <t>NEEMA-2 - PUMP - SUEDE</t>
  </si>
  <si>
    <t>E7548601</t>
  </si>
  <si>
    <t>E7548</t>
  </si>
  <si>
    <t>KATRICE</t>
  </si>
  <si>
    <t>KATRICE - HIGH TOP LACE UP - COW SILK</t>
  </si>
  <si>
    <t>601</t>
  </si>
  <si>
    <t>RED ROCK</t>
  </si>
  <si>
    <t>E8887400</t>
  </si>
  <si>
    <t>CALVIN KLEIN</t>
  </si>
  <si>
    <t>E8887</t>
  </si>
  <si>
    <t>LASSEY</t>
  </si>
  <si>
    <t>LASSEY - DRIVER - KID SUEDE</t>
  </si>
  <si>
    <t>400</t>
  </si>
  <si>
    <t>ROYAL BLUE</t>
  </si>
  <si>
    <t>B4E6288100</t>
  </si>
  <si>
    <t>B4E6288</t>
  </si>
  <si>
    <t>JACINTA</t>
  </si>
  <si>
    <t>JACINTA - SLIP ON - LEOPARD HAIR CALF</t>
  </si>
  <si>
    <t>WHITE</t>
  </si>
  <si>
    <t>F0504270</t>
  </si>
  <si>
    <t>Male</t>
  </si>
  <si>
    <t>F0504</t>
  </si>
  <si>
    <t>IVAN</t>
  </si>
  <si>
    <t>IVAN - DRIVER - CALF SUEDE</t>
  </si>
  <si>
    <t>270</t>
  </si>
  <si>
    <t>TOFFEE</t>
  </si>
  <si>
    <t>F0938001</t>
  </si>
  <si>
    <t>F0938</t>
  </si>
  <si>
    <t>BASILIO</t>
  </si>
  <si>
    <t>BASILIO - CHELSEA - SMALL TUMBLED LEATHER/CALF SUEDE</t>
  </si>
  <si>
    <t>F0974401</t>
  </si>
  <si>
    <t>F0974</t>
  </si>
  <si>
    <t>SAMMY 2</t>
  </si>
  <si>
    <t>SAMMY 2 - LOW TOP LACE UP - WASHED SUEDE/NAPPA</t>
  </si>
  <si>
    <t>DK.NAVY</t>
  </si>
  <si>
    <t>F0974600</t>
  </si>
  <si>
    <t>600</t>
  </si>
  <si>
    <t>ROUGE</t>
  </si>
  <si>
    <t>F0978400</t>
  </si>
  <si>
    <t>Incorrect Colour</t>
  </si>
  <si>
    <t>F0978</t>
  </si>
  <si>
    <t>SAMMY 2 - LOW TOP LACE UP - NAPPA SMOOTH CALF</t>
  </si>
  <si>
    <t>NIGHTSCAPE/REDROCK</t>
  </si>
  <si>
    <t>F0996100</t>
  </si>
  <si>
    <t>F0996</t>
  </si>
  <si>
    <t>OKEY</t>
  </si>
  <si>
    <t>OKEY - HIGH TOP LACE UP - NAPPA SMOOTH/NYLON WEBBING STRIPE</t>
  </si>
  <si>
    <t>100</t>
  </si>
  <si>
    <t>WHITE/BLACK/DUSTY BLUE</t>
  </si>
  <si>
    <t>F0996410</t>
  </si>
  <si>
    <t>NVY/WHT/PSTL YLW/OXBLD</t>
  </si>
  <si>
    <t>F1208410</t>
  </si>
  <si>
    <t>F1208</t>
  </si>
  <si>
    <t>OCTAVIAN</t>
  </si>
  <si>
    <t>OCTAVIAN - LOW TOP LACE UP - NAPPA SMOOTH/NYLON WEB STRIPE</t>
  </si>
  <si>
    <t>B4F1164401</t>
  </si>
  <si>
    <t>B4F1164</t>
  </si>
  <si>
    <t>FORSTER</t>
  </si>
  <si>
    <t>FORSTER - LOW TOP LACE UP - SUEDE</t>
  </si>
  <si>
    <t>B4F1182301</t>
  </si>
  <si>
    <t>B4F1182</t>
  </si>
  <si>
    <t>EDWYN</t>
  </si>
  <si>
    <t>EDWYN - LOW TOP LACE UP - SUEDE/NEOPRENE</t>
  </si>
  <si>
    <t>SPRUCE</t>
  </si>
  <si>
    <t>B4F1182600</t>
  </si>
  <si>
    <t>BARN RED</t>
  </si>
  <si>
    <t>B4R0439001</t>
  </si>
  <si>
    <t>B4R0439</t>
  </si>
  <si>
    <t>ELINOR</t>
  </si>
  <si>
    <t>ELINOR - DERBY - BOX CALF</t>
  </si>
  <si>
    <t>B4R0807001</t>
  </si>
  <si>
    <t>B4R0807</t>
  </si>
  <si>
    <t>DESTINEE</t>
  </si>
  <si>
    <t>DESTINEE - LOW TOP LACE UP - NYLON</t>
  </si>
  <si>
    <t>B4R0807100</t>
  </si>
  <si>
    <t>R0727601</t>
  </si>
  <si>
    <t>R0727</t>
  </si>
  <si>
    <t>ARIANNA</t>
  </si>
  <si>
    <t>ARIANNA - WESTERN ZIP BOOTIE - BOX CALF</t>
  </si>
  <si>
    <t>DARK BURGUNDY</t>
  </si>
  <si>
    <t>R0786001</t>
  </si>
  <si>
    <t>R0786</t>
  </si>
  <si>
    <t>BLAZA</t>
  </si>
  <si>
    <t>BLAZA - LOW TOP LACE UP - NAPPA SMOOTH</t>
  </si>
  <si>
    <t>R0806100</t>
  </si>
  <si>
    <t>R0806</t>
  </si>
  <si>
    <t>NIKOLE</t>
  </si>
  <si>
    <t>NIKOLE - HIGH TOP LACE UP - ACTION LEATHER/NUBUK/PATENT</t>
  </si>
  <si>
    <t>WHITE/WHITE/SUNFLOWER</t>
  </si>
  <si>
    <t>R7800430</t>
  </si>
  <si>
    <t>R7800</t>
  </si>
  <si>
    <t>IDELLE</t>
  </si>
  <si>
    <t>IDELLE - HIGH TOP LACE UP - CANVAS</t>
  </si>
  <si>
    <t>NAUTICAL BLUE</t>
  </si>
  <si>
    <t>R7801100</t>
  </si>
  <si>
    <t>R7801</t>
  </si>
  <si>
    <t>IVORY</t>
  </si>
  <si>
    <t>IVORY - LOW TOP LACE UP - METALLIC CRINKLE</t>
  </si>
  <si>
    <t>R7808430</t>
  </si>
  <si>
    <t>R7808</t>
  </si>
  <si>
    <t>ALEXIA</t>
  </si>
  <si>
    <t>ALEXIA - LOW TOP LACE UP - SEMI TRASPARENT NYLON</t>
  </si>
  <si>
    <t>R8063001</t>
  </si>
  <si>
    <t>R8063</t>
  </si>
  <si>
    <t>BIONY</t>
  </si>
  <si>
    <t>BIONY - LOW TOP LACE UP - PRINTED NYLON</t>
  </si>
  <si>
    <t>DIAGONAL</t>
  </si>
  <si>
    <t>R8064100</t>
  </si>
  <si>
    <t>R8064</t>
  </si>
  <si>
    <t>BIONY - LOW TOP LACE UP - NYLON ESSENTIAL</t>
  </si>
  <si>
    <t>BRIGHT WHITE</t>
  </si>
  <si>
    <t>R8067100</t>
  </si>
  <si>
    <t>R8067</t>
  </si>
  <si>
    <t>NILLA</t>
  </si>
  <si>
    <t>NILLA - LOW TOP LACE UP - NAPPA LEATHER</t>
  </si>
  <si>
    <t>R8068100</t>
  </si>
  <si>
    <t>R8068</t>
  </si>
  <si>
    <t>NIVA</t>
  </si>
  <si>
    <t>NIVA - HIGH TOP LACE UP - NAPPA LEATHER</t>
  </si>
  <si>
    <t>R8525001</t>
  </si>
  <si>
    <t>R8525</t>
  </si>
  <si>
    <t>DODIE</t>
  </si>
  <si>
    <t>DODIE - LOW TOP LACE UP - SUEDE/NAPPA SMOOTH</t>
  </si>
  <si>
    <t>BLACK/WHITE/BLACK</t>
  </si>
  <si>
    <t>R8525100</t>
  </si>
  <si>
    <t>BRIGHT WHITE/WHITE/BLACK</t>
  </si>
  <si>
    <t>RE9245001</t>
  </si>
  <si>
    <t>RE9245</t>
  </si>
  <si>
    <t>ZABRINA</t>
  </si>
  <si>
    <t>ZABRINA - HIGH TOP LACE UP - CANVAS</t>
  </si>
  <si>
    <t>B4S0112001</t>
  </si>
  <si>
    <t>B4S0112</t>
  </si>
  <si>
    <t>DEANGELO</t>
  </si>
  <si>
    <t>DEANGELO - LOW TOP LACE UP - NYLON</t>
  </si>
  <si>
    <t>S0574001</t>
  </si>
  <si>
    <t>S0574</t>
  </si>
  <si>
    <t>DONALD</t>
  </si>
  <si>
    <t>DONALD - LOW TOP LACE UP - PRINTED NYLON</t>
  </si>
  <si>
    <t>MARQUEE</t>
  </si>
  <si>
    <t>S0579001</t>
  </si>
  <si>
    <t>S0579</t>
  </si>
  <si>
    <t>NORM</t>
  </si>
  <si>
    <t>NORM - LOW TOP LACE UP - NAPPA LEATHER</t>
  </si>
  <si>
    <t>S0580001</t>
  </si>
  <si>
    <t>S0580</t>
  </si>
  <si>
    <t>NORTON</t>
  </si>
  <si>
    <t>NORTON - HIGH TOP LACE UP - NAPPA LEATHER</t>
  </si>
  <si>
    <t>S0580100</t>
  </si>
  <si>
    <t>S0593001</t>
  </si>
  <si>
    <t>S0593</t>
  </si>
  <si>
    <t>IACO</t>
  </si>
  <si>
    <t>IACO - LOW TOP LACE UP - CANVAS</t>
  </si>
  <si>
    <t>S0593100</t>
  </si>
  <si>
    <t>S0593600</t>
  </si>
  <si>
    <t>TOMATO</t>
  </si>
  <si>
    <t>S0594001</t>
  </si>
  <si>
    <t>S0594</t>
  </si>
  <si>
    <t>ICARO</t>
  </si>
  <si>
    <t>ICARO - HIGH TOP LACE UP - CANVAS</t>
  </si>
  <si>
    <t>S0594100</t>
  </si>
  <si>
    <t>S0594430</t>
  </si>
  <si>
    <t>430</t>
  </si>
  <si>
    <t>S1714001</t>
  </si>
  <si>
    <t>S1714</t>
  </si>
  <si>
    <t>ALDEN</t>
  </si>
  <si>
    <t>ALDEN - WESTERN ZIP BOOTIE - BOX CALF</t>
  </si>
  <si>
    <t>S1714301</t>
  </si>
  <si>
    <t>301</t>
  </si>
  <si>
    <t>BOTTLE GREEN</t>
  </si>
  <si>
    <t>S1723001</t>
  </si>
  <si>
    <t>S1723</t>
  </si>
  <si>
    <t>LEVI</t>
  </si>
  <si>
    <t>LEVI - LACE UP BOOTIE - TUMBLED LEATHER</t>
  </si>
  <si>
    <t>S1754001</t>
  </si>
  <si>
    <t>S1754</t>
  </si>
  <si>
    <t>BURTON</t>
  </si>
  <si>
    <t>BURTON - LOW TOP LACE UP - NAPPA SMOOTH</t>
  </si>
  <si>
    <t>S1754100</t>
  </si>
  <si>
    <t>S1772430</t>
  </si>
  <si>
    <t>S1772</t>
  </si>
  <si>
    <t>NIGEL</t>
  </si>
  <si>
    <t>NIGEL - HIGH TOP LACE UP - NYLON/SOFT NAPPA</t>
  </si>
  <si>
    <t>AMERICAN BLUE</t>
  </si>
  <si>
    <t>S1772600</t>
  </si>
  <si>
    <t>SCARLET</t>
  </si>
  <si>
    <t>S1773040</t>
  </si>
  <si>
    <t>S1773</t>
  </si>
  <si>
    <t>NIGEL - HIGH TOP LACE UP - REFLEX NYLON</t>
  </si>
  <si>
    <t>040</t>
  </si>
  <si>
    <t>SILVER</t>
  </si>
  <si>
    <t>S0603100</t>
  </si>
  <si>
    <t>S0603</t>
  </si>
  <si>
    <t>ELMOS</t>
  </si>
  <si>
    <t>ELMOS TRANSLUCENT RUBBER</t>
  </si>
  <si>
    <t>CLEAR</t>
  </si>
  <si>
    <t>SS19</t>
  </si>
  <si>
    <t>S0603430</t>
  </si>
  <si>
    <t>R7776001</t>
  </si>
  <si>
    <t>R7776</t>
  </si>
  <si>
    <t>IOLE</t>
  </si>
  <si>
    <t>IOLE - HIGH TOP LACE UP - CANVAS</t>
  </si>
  <si>
    <t>S1293001</t>
  </si>
  <si>
    <t>S1293</t>
  </si>
  <si>
    <t>ERNIE</t>
  </si>
  <si>
    <t>ERNIE BOX CALF</t>
  </si>
  <si>
    <t>E7149001</t>
  </si>
  <si>
    <t>E7149</t>
  </si>
  <si>
    <t>USRA</t>
  </si>
  <si>
    <t>USRA - LOW TOP LACE UP - LOGO WEBBING</t>
  </si>
  <si>
    <t>Black /White</t>
  </si>
  <si>
    <t>S1735100</t>
  </si>
  <si>
    <t>S1735</t>
  </si>
  <si>
    <t>IACO - LOW TOP LACE UP - NAPPA SMOOTH</t>
  </si>
  <si>
    <t>E6993001</t>
  </si>
  <si>
    <t>E6993</t>
  </si>
  <si>
    <t>CHANTELL</t>
  </si>
  <si>
    <t>CHANTELL MONOGRAM</t>
  </si>
  <si>
    <t>BRN/PLE BLU/WHT/BLK/LPSTK RED</t>
  </si>
  <si>
    <t>RE9848040</t>
  </si>
  <si>
    <t>RE9848</t>
  </si>
  <si>
    <t>ZOLAH</t>
  </si>
  <si>
    <t>ZOLAH METALLIC CRINKLE</t>
  </si>
  <si>
    <t>SE8593002</t>
  </si>
  <si>
    <t>SE8593</t>
  </si>
  <si>
    <t>MURPHY</t>
  </si>
  <si>
    <t>MURPHY - LOW TOP LACE UP - FINE MESH/FLOCKING</t>
  </si>
  <si>
    <t>002</t>
  </si>
  <si>
    <t>SE8589001</t>
  </si>
  <si>
    <t>SE8589</t>
  </si>
  <si>
    <t>JAROD</t>
  </si>
  <si>
    <t>JAROD NYLON</t>
  </si>
  <si>
    <t>S1736001</t>
  </si>
  <si>
    <t>S1736</t>
  </si>
  <si>
    <t>ICARO - HIGH TOP LACE UP - NAPPA SMOOTH</t>
  </si>
  <si>
    <t>R8939001</t>
  </si>
  <si>
    <t>R8939</t>
  </si>
  <si>
    <t>PROSPER</t>
  </si>
  <si>
    <t>PROSPER PATENT</t>
  </si>
  <si>
    <t>R4113001</t>
  </si>
  <si>
    <t>R4113</t>
  </si>
  <si>
    <t>TALINE</t>
  </si>
  <si>
    <t>TALINE MESH/HF</t>
  </si>
  <si>
    <t>RE9765001</t>
  </si>
  <si>
    <t>RE9765</t>
  </si>
  <si>
    <t>SHANNA</t>
  </si>
  <si>
    <t>SHANNA SUEDE</t>
  </si>
  <si>
    <t>FW18</t>
  </si>
  <si>
    <t>R8825100</t>
  </si>
  <si>
    <t>R8825</t>
  </si>
  <si>
    <t>MERYL</t>
  </si>
  <si>
    <t>MERYL - LOW TOP LACE UP - KNIT</t>
  </si>
  <si>
    <t>SS18</t>
  </si>
  <si>
    <t>O10997001</t>
  </si>
  <si>
    <t>O10997</t>
  </si>
  <si>
    <t>NAPOLEON</t>
  </si>
  <si>
    <t>NAPOLEON SUEDE/PATENT</t>
  </si>
  <si>
    <t>R8811001</t>
  </si>
  <si>
    <t>R8811</t>
  </si>
  <si>
    <t>LACEY</t>
  </si>
  <si>
    <t>LACEY CANVAS</t>
  </si>
  <si>
    <t>S1748301</t>
  </si>
  <si>
    <t>S1748</t>
  </si>
  <si>
    <t>BEATO</t>
  </si>
  <si>
    <t>BEATO NYLON</t>
  </si>
  <si>
    <t>E8914400</t>
  </si>
  <si>
    <t>E8914</t>
  </si>
  <si>
    <t>SILVA</t>
  </si>
  <si>
    <t>SILVA KID SUEDE</t>
  </si>
  <si>
    <t>E8929001</t>
  </si>
  <si>
    <t>E8929</t>
  </si>
  <si>
    <t>MELO</t>
  </si>
  <si>
    <t>MELO KID SKIN</t>
  </si>
  <si>
    <t>N11042001</t>
  </si>
  <si>
    <t>N11042</t>
  </si>
  <si>
    <t>JEANNE</t>
  </si>
  <si>
    <t>JEANNE NEOPRENE+PATENT</t>
  </si>
  <si>
    <t>SS17 &amp; Older</t>
  </si>
  <si>
    <t>B4E1629040</t>
  </si>
  <si>
    <t>B4E1629</t>
  </si>
  <si>
    <t>ARIAH</t>
  </si>
  <si>
    <t>ARIAH - PUMP - METALLIC BOX</t>
  </si>
  <si>
    <t>B4E4924040</t>
  </si>
  <si>
    <t>wrong color</t>
  </si>
  <si>
    <t xml:space="preserve">CALVIN KLEIN                                                                                                                                 </t>
  </si>
  <si>
    <t>B4E4924</t>
  </si>
  <si>
    <t>PAZ</t>
  </si>
  <si>
    <t>PAZ - LOAFER - METALLIC BOX</t>
  </si>
  <si>
    <t>B4E6226001</t>
  </si>
  <si>
    <t>B4E6226</t>
  </si>
  <si>
    <t>ALISE</t>
  </si>
  <si>
    <t>ALISE - ZIP BOOT - STRETCH NAPPA SMOOTH</t>
  </si>
  <si>
    <t>B4E6229700</t>
  </si>
  <si>
    <t>B4E6229</t>
  </si>
  <si>
    <t>ALIYAH</t>
  </si>
  <si>
    <t>ALIYAH - PUMP - PATENT PRINTED LEOPARD</t>
  </si>
  <si>
    <t>PROCESS YELLOW</t>
  </si>
  <si>
    <t>B4E6230001</t>
  </si>
  <si>
    <t>B4E6230</t>
  </si>
  <si>
    <t>AUBREY</t>
  </si>
  <si>
    <t>AUBREY - CHELSEA - COW SILK</t>
  </si>
  <si>
    <t>B4E6262001</t>
  </si>
  <si>
    <t>B4E6262</t>
  </si>
  <si>
    <t>PAOLA</t>
  </si>
  <si>
    <t>PAOLA - CHELSEA - SHINY NAPPA</t>
  </si>
  <si>
    <t>E4454001</t>
  </si>
  <si>
    <t>E4454</t>
  </si>
  <si>
    <t>VALORIE</t>
  </si>
  <si>
    <t>VALORIE - LOW TOP LACE LESS - COW SILK / NEOPRENE</t>
  </si>
  <si>
    <t>B4E6222001</t>
  </si>
  <si>
    <t>B4E6222</t>
  </si>
  <si>
    <t>FEMI</t>
  </si>
  <si>
    <t>FEMI - ZIP BOOT - STRETCH PEBBLE SMOOTH</t>
  </si>
  <si>
    <t>B4E6223001</t>
  </si>
  <si>
    <t>B4E6223</t>
  </si>
  <si>
    <t>FEMI - ZIP BOOT - STRETCH MICROSUEDE</t>
  </si>
  <si>
    <t>B4E6273001</t>
  </si>
  <si>
    <t>B4E6273</t>
  </si>
  <si>
    <t>SIRAH</t>
  </si>
  <si>
    <t>SIRAH - LOAFER - BRUSH OFF</t>
  </si>
  <si>
    <t>E6673040</t>
  </si>
  <si>
    <t>E6673</t>
  </si>
  <si>
    <t>JACINTA - SLIP ON - TUMBLED GLAZED METALLIC</t>
  </si>
  <si>
    <t>E7468003</t>
  </si>
  <si>
    <t>E7468</t>
  </si>
  <si>
    <t>DANICA 2</t>
  </si>
  <si>
    <t>DANICA 2 - LOW TOP LACE UP - COW SILK</t>
  </si>
  <si>
    <t>003</t>
  </si>
  <si>
    <t>BLACK/BLACK</t>
  </si>
  <si>
    <t>F0903001</t>
  </si>
  <si>
    <t>F0903</t>
  </si>
  <si>
    <t>MAGNAR</t>
  </si>
  <si>
    <t>MAGNAR BOX ACTION</t>
  </si>
  <si>
    <t>FW17</t>
  </si>
  <si>
    <t>F0942100</t>
  </si>
  <si>
    <t>F0942</t>
  </si>
  <si>
    <t>IMMANUEL</t>
  </si>
  <si>
    <t>IMMANUEL SCOTCH GRAIN/BOX/CALF SUEDE</t>
  </si>
  <si>
    <t>O11056430</t>
  </si>
  <si>
    <t>O11056</t>
  </si>
  <si>
    <t>NAPOLEON NYLON</t>
  </si>
  <si>
    <t>MIDNIGHT</t>
  </si>
  <si>
    <t>F1777001</t>
  </si>
  <si>
    <t>F1777</t>
  </si>
  <si>
    <t>IGOR</t>
  </si>
  <si>
    <t>IGOR - LOW TOP LACE UP - BRUSHED CK EMBOSS</t>
  </si>
  <si>
    <t>B4F1166021</t>
  </si>
  <si>
    <t>B4F1166</t>
  </si>
  <si>
    <t>FRANSISCO</t>
  </si>
  <si>
    <t>FRANSISCO - HIGH TOP LACE UP - BRUSH OFF</t>
  </si>
  <si>
    <t>021</t>
  </si>
  <si>
    <t>SHARK</t>
  </si>
  <si>
    <t>F1287020</t>
  </si>
  <si>
    <t>F1287</t>
  </si>
  <si>
    <t>FREEPORT</t>
  </si>
  <si>
    <t>FREEPORT - LOW TOP LACE UP - KNIT</t>
  </si>
  <si>
    <t>020</t>
  </si>
  <si>
    <t>BLUE GREY</t>
  </si>
  <si>
    <t>F1287400</t>
  </si>
  <si>
    <t>SEAPORT</t>
  </si>
  <si>
    <t>R8783680</t>
  </si>
  <si>
    <t>R8783</t>
  </si>
  <si>
    <t>GALA</t>
  </si>
  <si>
    <t>GALA TWILL</t>
  </si>
  <si>
    <t>680</t>
  </si>
  <si>
    <t>DUSK</t>
  </si>
  <si>
    <t>R8939100</t>
  </si>
  <si>
    <t>R8948001</t>
  </si>
  <si>
    <t>R8948</t>
  </si>
  <si>
    <t>PAULINA</t>
  </si>
  <si>
    <t>PAULINA JELLY</t>
  </si>
  <si>
    <t>R0804001</t>
  </si>
  <si>
    <t>R0804</t>
  </si>
  <si>
    <t>NELDA</t>
  </si>
  <si>
    <t>NELDA - HIGH TOP LACE UP - NYLON/SOFT NAPPA</t>
  </si>
  <si>
    <t>R7800001</t>
  </si>
  <si>
    <t>R7801040</t>
  </si>
  <si>
    <t>R8067001</t>
  </si>
  <si>
    <t>R8068001</t>
  </si>
  <si>
    <t>B4R0765100</t>
  </si>
  <si>
    <t>B4R0765</t>
  </si>
  <si>
    <t>MYRTIE</t>
  </si>
  <si>
    <t>MYRTIE - LOW TOP LACE UP - CANVAS</t>
  </si>
  <si>
    <t>WHITE/CLEAR</t>
  </si>
  <si>
    <t>B4R0765110</t>
  </si>
  <si>
    <t>WHITE/RED</t>
  </si>
  <si>
    <t>B4R0766110</t>
  </si>
  <si>
    <t>B4R0766</t>
  </si>
  <si>
    <t>MOREEN</t>
  </si>
  <si>
    <t>MOREEN - HIGH TOP LACE UP - CANVAS</t>
  </si>
  <si>
    <t>B4R0824110</t>
  </si>
  <si>
    <t>B4R0824</t>
  </si>
  <si>
    <t>MISSIE</t>
  </si>
  <si>
    <t>MISSIE - HIGH TOP LACE UP - SUEDE/NAPPA/MESH</t>
  </si>
  <si>
    <t>WHITE/NAVY</t>
  </si>
  <si>
    <t>B4R0828410</t>
  </si>
  <si>
    <t>B4R0828</t>
  </si>
  <si>
    <t>LOLAS</t>
  </si>
  <si>
    <t>LOLAS - LOW TOP LACE UP - MESH/HF</t>
  </si>
  <si>
    <t>R7796410</t>
  </si>
  <si>
    <t>R7796</t>
  </si>
  <si>
    <t>LOLAS - LOW TOP LACE UP - MESH/NAPPA</t>
  </si>
  <si>
    <t>R7796600</t>
  </si>
  <si>
    <t>R7797430</t>
  </si>
  <si>
    <t>R7797</t>
  </si>
  <si>
    <t>MAYA</t>
  </si>
  <si>
    <t>MAYA - LOW TOP LACE UP - NYLON/METAL CALF/NAPPA</t>
  </si>
  <si>
    <t>B4S0080100</t>
  </si>
  <si>
    <t>B4S0080</t>
  </si>
  <si>
    <t>MUNRO</t>
  </si>
  <si>
    <t>MUNRO - LOW TOP LACE UP - CANVAS</t>
  </si>
  <si>
    <t>B4S0080110</t>
  </si>
  <si>
    <t>B4S0081110</t>
  </si>
  <si>
    <t>B4S0081</t>
  </si>
  <si>
    <t>MERLIN</t>
  </si>
  <si>
    <t>MERLIN - HIGH TOP LACE UP - CANVAS</t>
  </si>
  <si>
    <t>B4S0134100</t>
  </si>
  <si>
    <t>B4S0134</t>
  </si>
  <si>
    <t>MORDIKAI</t>
  </si>
  <si>
    <t>MORDIKAI - HIGH TOP LACE UP - SUEDE/NAPPA/MESH</t>
  </si>
  <si>
    <t>B4S0134110</t>
  </si>
  <si>
    <t>B4S0134111</t>
  </si>
  <si>
    <t>WHITE/BLACK</t>
  </si>
  <si>
    <t>B4S0143001</t>
  </si>
  <si>
    <t>B4S0143</t>
  </si>
  <si>
    <t>THADDEUS</t>
  </si>
  <si>
    <t>THADDEUS - LOW TOP LACE UP - KNIT/SUEDE</t>
  </si>
  <si>
    <t>B4S0143100</t>
  </si>
  <si>
    <t>B4S0143410</t>
  </si>
  <si>
    <t>S0587100</t>
  </si>
  <si>
    <t>S0587</t>
  </si>
  <si>
    <t>TRAY</t>
  </si>
  <si>
    <t>TRAY - KNIT SOCK - KNIT/WEBBING</t>
  </si>
  <si>
    <t>BRIGHT WHITE/ORANGEADE</t>
  </si>
  <si>
    <t>S0588100</t>
  </si>
  <si>
    <t>S0588</t>
  </si>
  <si>
    <t>TIMMY</t>
  </si>
  <si>
    <t>TIMMY - KNIT SOCK - KNIT/MESH</t>
  </si>
  <si>
    <t>S0591430</t>
  </si>
  <si>
    <t>S0591</t>
  </si>
  <si>
    <t>MARVIN</t>
  </si>
  <si>
    <t>MARVIN - LOW TOP LACE UP - NYLON/METAL CALF/NAPPA</t>
  </si>
  <si>
    <t>E4449410</t>
  </si>
  <si>
    <t>E4449</t>
  </si>
  <si>
    <t>JAELEE</t>
  </si>
  <si>
    <t>JAELEE - LOW TOP LACE UP - NAPPA</t>
  </si>
  <si>
    <t>E4451400</t>
  </si>
  <si>
    <t>E4451</t>
  </si>
  <si>
    <t>QUE</t>
  </si>
  <si>
    <t>QUE - KNIT SOCK - KNIT/SUEDE</t>
  </si>
  <si>
    <t>B4N12153001</t>
  </si>
  <si>
    <t>B4N12153BLK</t>
  </si>
  <si>
    <t>B4N12153</t>
  </si>
  <si>
    <t>LUNA</t>
  </si>
  <si>
    <t>LUNA - PULL ON BOOT - CRINKLE PATENT</t>
  </si>
  <si>
    <t>N12099040</t>
  </si>
  <si>
    <t>N12099SLV</t>
  </si>
  <si>
    <t>N12099</t>
  </si>
  <si>
    <t>PRINCESS</t>
  </si>
  <si>
    <t>PRINCESS - PUMP - SPECCHIO</t>
  </si>
  <si>
    <t>N12138001</t>
  </si>
  <si>
    <t>N12138BBK</t>
  </si>
  <si>
    <t>N12138</t>
  </si>
  <si>
    <t>SONICA</t>
  </si>
  <si>
    <t>SONICA - LOW TOP LACE UP - NAPPA</t>
  </si>
  <si>
    <t>N12138111</t>
  </si>
  <si>
    <t>N12138WSI</t>
  </si>
  <si>
    <t>111</t>
  </si>
  <si>
    <t>WHITE/SILVER</t>
  </si>
  <si>
    <t>N12138112</t>
  </si>
  <si>
    <t>N12138WTW</t>
  </si>
  <si>
    <t>112</t>
  </si>
  <si>
    <t>WHITE/WHITE</t>
  </si>
  <si>
    <t>N12139001</t>
  </si>
  <si>
    <t>N12139BLK</t>
  </si>
  <si>
    <t>N12139</t>
  </si>
  <si>
    <t>CALISSA</t>
  </si>
  <si>
    <t>CALISSA - LOW TOP LACE UP - SUEDE/NEOPRENE/NAPPA</t>
  </si>
  <si>
    <t>F1073001</t>
  </si>
  <si>
    <t>F1073BBK</t>
  </si>
  <si>
    <t>F1073</t>
  </si>
  <si>
    <t>IYLER</t>
  </si>
  <si>
    <t>IYLER 2 NAPPA SMOOTH CALF/KNIT</t>
  </si>
  <si>
    <t>O11093401</t>
  </si>
  <si>
    <t>O11093IND</t>
  </si>
  <si>
    <t>O11093</t>
  </si>
  <si>
    <t>SCOTT</t>
  </si>
  <si>
    <t>SCOTT - HIGH TOP LACE UP - SOFT NAPPA/FUR</t>
  </si>
  <si>
    <t>INDIGO</t>
  </si>
  <si>
    <t>R7782600</t>
  </si>
  <si>
    <t>R7782TMT</t>
  </si>
  <si>
    <t>R7782</t>
  </si>
  <si>
    <t>ELVA</t>
  </si>
  <si>
    <t>ELVA - FLIP FLOP - TRASLUCENT RUBBER</t>
  </si>
  <si>
    <t>B4RE9868001</t>
  </si>
  <si>
    <t>B4RE9868BLK</t>
  </si>
  <si>
    <t>B4RE9868</t>
  </si>
  <si>
    <t>NAASIA</t>
  </si>
  <si>
    <t>NAASIA - LOAFER - BOX CALF</t>
  </si>
  <si>
    <t>B4RE9869001</t>
  </si>
  <si>
    <t>B4RE9869BLK</t>
  </si>
  <si>
    <t>B4RE9869</t>
  </si>
  <si>
    <t>NILCE</t>
  </si>
  <si>
    <t>NILCE - LOAFER - BOX CALF</t>
  </si>
  <si>
    <t>R3768680</t>
  </si>
  <si>
    <t>R3768DSK</t>
  </si>
  <si>
    <t>R3768</t>
  </si>
  <si>
    <t>GENNA</t>
  </si>
  <si>
    <t>GENNA CANVAS</t>
  </si>
  <si>
    <t>RE9763001</t>
  </si>
  <si>
    <t>RE9763BLK</t>
  </si>
  <si>
    <t>RE9763</t>
  </si>
  <si>
    <t>STEFANIA</t>
  </si>
  <si>
    <t>STEFANIA NEOPRENE/SPAZZOLATO PU</t>
  </si>
  <si>
    <t>RE9825001</t>
  </si>
  <si>
    <t>similar model</t>
  </si>
  <si>
    <t>RE9825</t>
  </si>
  <si>
    <t>DIAHNE</t>
  </si>
  <si>
    <t>DIAHNE - LACE UP BOOTIE - TUMBLED LEATHER/FUR</t>
  </si>
  <si>
    <t>RE9827601</t>
  </si>
  <si>
    <t>RE9827</t>
  </si>
  <si>
    <t>DIAHNE - LACE UP BOOTIE - SUEDE/FUR</t>
  </si>
  <si>
    <t>RE9832001</t>
  </si>
  <si>
    <t>RE9832BLK</t>
  </si>
  <si>
    <t>RE9832</t>
  </si>
  <si>
    <t>ANTONELLA</t>
  </si>
  <si>
    <t>ANTONELLA SUEDE</t>
  </si>
  <si>
    <t>RE9835001</t>
  </si>
  <si>
    <t>RE9835BLK</t>
  </si>
  <si>
    <t>RE9835</t>
  </si>
  <si>
    <t>SHARLA</t>
  </si>
  <si>
    <t>SHARLA TUMBLED LEATHER/FUR</t>
  </si>
  <si>
    <t>RE9850040</t>
  </si>
  <si>
    <t>RE9850SLV</t>
  </si>
  <si>
    <t>RE9850</t>
  </si>
  <si>
    <t>RITZY</t>
  </si>
  <si>
    <t>RITZY - HIGH TOP WEDGE - METALLIC CRINKLE</t>
  </si>
  <si>
    <t>S0369410</t>
  </si>
  <si>
    <t>S0369NVY</t>
  </si>
  <si>
    <t>S0369</t>
  </si>
  <si>
    <t>ARNOLD</t>
  </si>
  <si>
    <t>ARNOLD CANVAS</t>
  </si>
  <si>
    <t>Navy</t>
  </si>
  <si>
    <t>S1738001</t>
  </si>
  <si>
    <t>S1738BLK</t>
  </si>
  <si>
    <t>S1738</t>
  </si>
  <si>
    <t>BARDO</t>
  </si>
  <si>
    <t>BARDO - HIGH TOP LACE UP - MESH/LYCRA/ELASTIC</t>
  </si>
  <si>
    <t>S0587001</t>
  </si>
  <si>
    <t>S0587TOM</t>
  </si>
  <si>
    <t>BLACK/TOMATO</t>
  </si>
  <si>
    <t>N12127001</t>
  </si>
  <si>
    <t>N12127</t>
  </si>
  <si>
    <t>SOLANGE</t>
  </si>
  <si>
    <t>SOLANGE - LOW TOP LACE UP - SOFT NAPPA/PATENT</t>
  </si>
  <si>
    <t>RE9854041</t>
  </si>
  <si>
    <t>RE9854</t>
  </si>
  <si>
    <t>CHRISTIE</t>
  </si>
  <si>
    <t>CHRISTIE METALLIC RUBBER</t>
  </si>
  <si>
    <t>041</t>
  </si>
  <si>
    <t>S0541001</t>
  </si>
  <si>
    <t>S0541</t>
  </si>
  <si>
    <t>MEL</t>
  </si>
  <si>
    <t>MEL - LOW TOP LACE UP - KNIT</t>
  </si>
  <si>
    <t>R3551101</t>
  </si>
  <si>
    <t>R3551</t>
  </si>
  <si>
    <t>RITZY  - HIGH TOP WEDGE - CANVAS</t>
  </si>
  <si>
    <t>101</t>
  </si>
  <si>
    <t>SP19</t>
  </si>
  <si>
    <t>E6993002</t>
  </si>
  <si>
    <t>BLK/PLE BLU/WHT/BLK/LME</t>
  </si>
  <si>
    <t>E7807001</t>
  </si>
  <si>
    <t>E7807</t>
  </si>
  <si>
    <t>ROXY</t>
  </si>
  <si>
    <t>ROXY SHINY LIZARD</t>
  </si>
  <si>
    <t>E5549001</t>
  </si>
  <si>
    <t>E5549</t>
  </si>
  <si>
    <t>NEEMA-2 - PUMP - LACE MESH</t>
  </si>
  <si>
    <t>R3551001</t>
  </si>
  <si>
    <t xml:space="preserve">white sole and logo </t>
  </si>
  <si>
    <t>R3768001</t>
  </si>
  <si>
    <t>S0541002</t>
  </si>
  <si>
    <t>INDIGO/INDIGO</t>
  </si>
  <si>
    <t>SE8535001</t>
  </si>
  <si>
    <t>SE8535</t>
  </si>
  <si>
    <t>VIGGO</t>
  </si>
  <si>
    <t>VIGGO HEAVY CANVAS</t>
  </si>
  <si>
    <t>SE8525001</t>
  </si>
  <si>
    <t>SE8525</t>
  </si>
  <si>
    <t>MURPHY - LOW TOP LACE UP - MESH/RUBBER SPREAD</t>
  </si>
  <si>
    <t>BLACK/WHITE</t>
  </si>
  <si>
    <t>RE9850100</t>
  </si>
  <si>
    <t>N12066100</t>
  </si>
  <si>
    <t>N12066</t>
  </si>
  <si>
    <t>HAMILTON</t>
  </si>
  <si>
    <t>HAMILTON - LOW TOP LACE UP - NYLON</t>
  </si>
  <si>
    <t>E2200100</t>
  </si>
  <si>
    <t>PLATINUM WHITE (**COW SILK)</t>
  </si>
  <si>
    <t>F2052001</t>
  </si>
  <si>
    <t>F2052</t>
  </si>
  <si>
    <t>UZZLE</t>
  </si>
  <si>
    <t>UZZLE - LOW TOP LACE UP - NAPPA SMOOTH CALF</t>
  </si>
  <si>
    <t>F2052100</t>
  </si>
  <si>
    <t>R7782010</t>
  </si>
  <si>
    <t>010</t>
  </si>
  <si>
    <t>SMOKE</t>
  </si>
  <si>
    <t>R7782101</t>
  </si>
  <si>
    <t>R7782430</t>
  </si>
  <si>
    <t>R8811680</t>
  </si>
  <si>
    <t>SS20</t>
  </si>
  <si>
    <t>RE9587430</t>
  </si>
  <si>
    <t>RE9587</t>
  </si>
  <si>
    <t>CHANTAL</t>
  </si>
  <si>
    <t>CHANTAL HEAVY CANVAS</t>
  </si>
  <si>
    <t>RE9764001</t>
  </si>
  <si>
    <t>RE9764</t>
  </si>
  <si>
    <t>SHANIA</t>
  </si>
  <si>
    <t>SHANIA NEOPRENE/SPAZZOLATO PU</t>
  </si>
  <si>
    <t>RE9587100</t>
  </si>
  <si>
    <t>FW20</t>
  </si>
  <si>
    <t>RE9848100</t>
  </si>
  <si>
    <t>RE9772100</t>
  </si>
  <si>
    <t>DIFFERENT COLOUR</t>
  </si>
  <si>
    <t>RE9772</t>
  </si>
  <si>
    <t>BOLLA</t>
  </si>
  <si>
    <t>BOLLA SUEDE</t>
  </si>
  <si>
    <t>OFF WHITE</t>
  </si>
  <si>
    <t>R3556100</t>
  </si>
  <si>
    <t>R3556</t>
  </si>
  <si>
    <t>DORA</t>
  </si>
  <si>
    <t>DORA - LOW TOP LACE UP - CANVAS</t>
  </si>
  <si>
    <t>R7800100</t>
  </si>
  <si>
    <t>R8960600</t>
  </si>
  <si>
    <t>R8960</t>
  </si>
  <si>
    <t>TADA</t>
  </si>
  <si>
    <t>TADA - LOW TOP LACE UP - MESH</t>
  </si>
  <si>
    <t>RE9245680</t>
  </si>
  <si>
    <t>RE9846040</t>
  </si>
  <si>
    <t>RE9846</t>
  </si>
  <si>
    <t>TADA - LOW TOP LACE UP - METAL MESH</t>
  </si>
  <si>
    <t>RE9847040</t>
  </si>
  <si>
    <t>RE9847</t>
  </si>
  <si>
    <t>TALINE - LOW TOP LACE UP - METALLIC MESH/HF</t>
  </si>
  <si>
    <t>RE9855040</t>
  </si>
  <si>
    <t>RE9855</t>
  </si>
  <si>
    <t>CHANTAL - FLIP FLOP - METALLIC CRINKLE</t>
  </si>
  <si>
    <t>RE9809101</t>
  </si>
  <si>
    <t>RE9809</t>
  </si>
  <si>
    <t>MERYL - KNIT SOCK - KNIT CKJ LOGO</t>
  </si>
  <si>
    <t>SILVER/WHITE</t>
  </si>
  <si>
    <t>S0603010</t>
  </si>
  <si>
    <t>S1451100</t>
  </si>
  <si>
    <t>S1451</t>
  </si>
  <si>
    <t>JADO</t>
  </si>
  <si>
    <t>JADO MESH</t>
  </si>
  <si>
    <t>S1729601</t>
  </si>
  <si>
    <t>S1729</t>
  </si>
  <si>
    <t>IZICEIO</t>
  </si>
  <si>
    <t>IZICEIO NYLON</t>
  </si>
  <si>
    <t>S1734001</t>
  </si>
  <si>
    <t>S1734</t>
  </si>
  <si>
    <t>IONA</t>
  </si>
  <si>
    <t>IONA  CANVAS</t>
  </si>
  <si>
    <t>S1735001</t>
  </si>
  <si>
    <t>S1748600</t>
  </si>
  <si>
    <t>SE8454430</t>
  </si>
  <si>
    <t>SE8454</t>
  </si>
  <si>
    <t>CALE</t>
  </si>
  <si>
    <t>CALE MATTE SMOOTH/PATENT</t>
  </si>
  <si>
    <t>STEEL BLUE</t>
  </si>
  <si>
    <t>SE8599020</t>
  </si>
  <si>
    <t>SE8599</t>
  </si>
  <si>
    <t>VAL</t>
  </si>
  <si>
    <t>VAL FELT</t>
  </si>
  <si>
    <t>AIRFORCE GREY</t>
  </si>
  <si>
    <t>SE8535100</t>
  </si>
  <si>
    <t>S0601001</t>
  </si>
  <si>
    <t>S0601</t>
  </si>
  <si>
    <t>PATTON</t>
  </si>
  <si>
    <t>PATTON RUBBER</t>
  </si>
  <si>
    <t>B4S0113001</t>
  </si>
  <si>
    <t>B4S0113</t>
  </si>
  <si>
    <t>DEFOREST</t>
  </si>
  <si>
    <t>DEFOREST - HIGH TOP LACE UP - NYLON</t>
  </si>
  <si>
    <t>S0593430</t>
  </si>
  <si>
    <t>B4S0062100</t>
  </si>
  <si>
    <t>B4S0062</t>
  </si>
  <si>
    <t>MARVIN - LOW TOP LACE UP - MESH/LYCRA/SUEDE/PATENT</t>
  </si>
  <si>
    <t>BLACK/CYBER YELLOW</t>
  </si>
  <si>
    <t>B4S0069001</t>
  </si>
  <si>
    <t>B4S0069</t>
  </si>
  <si>
    <t>NORWOOD</t>
  </si>
  <si>
    <t>NORWOOD - LOAFER - BOX CALF</t>
  </si>
  <si>
    <t>B4S0071001</t>
  </si>
  <si>
    <t>B4S0071</t>
  </si>
  <si>
    <t>NOWELL</t>
  </si>
  <si>
    <t>NOWELL - LACE UP BOOTIE - CALF</t>
  </si>
  <si>
    <t>B4S0081001</t>
  </si>
  <si>
    <t>BLACK/LEMON CHROME</t>
  </si>
  <si>
    <t>S0541401</t>
  </si>
  <si>
    <t>S0584110</t>
  </si>
  <si>
    <t>S0584</t>
  </si>
  <si>
    <t>AMOS</t>
  </si>
  <si>
    <t>AMOS - LOW TOP LACE UP - MESH/HF</t>
  </si>
  <si>
    <t>110</t>
  </si>
  <si>
    <t>WHITE\WHITE</t>
  </si>
  <si>
    <t>S0591600</t>
  </si>
  <si>
    <t>S0592430</t>
  </si>
  <si>
    <t>S0592</t>
  </si>
  <si>
    <t>MARVIN - LOW TOP LACE UP - NYLON/SUEDE/NAPPA</t>
  </si>
  <si>
    <t>NAUTICAL BLUE/CHINTZ ROSE/WHITE</t>
  </si>
  <si>
    <t>SE8598100</t>
  </si>
  <si>
    <t>SE8598</t>
  </si>
  <si>
    <t>TONIO</t>
  </si>
  <si>
    <t>TONIO - LOW TOP LACE UP - NEOPRENE/ELASTIC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</si>
</sst>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&quot;[$€-2]&quot; &quot;* #,##0.0&quot; &quot;;&quot;-&quot;[$€-2]&quot; &quot;* #,##0.0&quot; &quot;;&quot; &quot;[$€-2]&quot; &quot;* &quot;-&quot;??&quot; &quot;"/>
    <numFmt numFmtId="165" formatCode="&quot; &quot;* #,##0&quot; &quot;;&quot;-&quot;* #,##0&quot; &quot;;&quot; &quot;* &quot;-&quot;??&quot; &quot;"/>
    <numFmt numFmtId="166" formatCode="&quot; &quot;[$€-2]&quot; &quot;* #,##0.0&quot; &quot;;&quot;-&quot;[$€-2]&quot; &quot;* #,##0.0&quot; &quot;;&quot; &quot;[$€-2]&quot; &quot;* &quot;-&quot;?&quot; &quot;"/>
  </numFmts>
  <fonts count="8" x14ac:knownFonts="1">
    <font>
      <sz val="11"/>
      <color indexed="8"/>
      <name val="Calibri"/>
    </font>
    <font>
      <sz val="11"/>
      <color indexed="14"/>
      <name val="Calibri"/>
      <family val="2"/>
    </font>
    <font>
      <b/>
      <sz val="11"/>
      <color indexed="9"/>
      <name val="Calibri"/>
      <family val="2"/>
    </font>
    <font>
      <u/>
      <sz val="11"/>
      <color indexed="15"/>
      <name val="Calibri"/>
      <family val="2"/>
    </font>
    <font>
      <u/>
      <sz val="11"/>
      <color indexed="16"/>
      <name val="Calibri"/>
      <family val="2"/>
    </font>
    <font>
      <sz val="11"/>
      <color indexed="16"/>
      <name val="Calibri"/>
      <family val="2"/>
    </font>
    <font>
      <u/>
      <sz val="11"/>
      <color indexed="9"/>
      <name val="Calibri"/>
      <family val="2"/>
    </font>
    <font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</fills>
  <borders count="2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9"/>
      </left>
      <right style="thin">
        <color indexed="9"/>
      </right>
      <top/>
      <bottom style="dotted">
        <color indexed="8"/>
      </bottom>
      <diagonal/>
    </border>
    <border>
      <left style="thin">
        <color indexed="9"/>
      </left>
      <right style="dotted">
        <color indexed="8"/>
      </right>
      <top/>
      <bottom style="dotted">
        <color indexed="8"/>
      </bottom>
      <diagonal/>
    </border>
    <border>
      <left style="dotted">
        <color indexed="8"/>
      </left>
      <right style="dotted">
        <color indexed="8"/>
      </right>
      <top/>
      <bottom style="dotted">
        <color indexed="8"/>
      </bottom>
      <diagonal/>
    </border>
    <border>
      <left style="dotted">
        <color indexed="8"/>
      </left>
      <right/>
      <top/>
      <bottom style="dotted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/>
      <right/>
      <top/>
      <bottom style="dotted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8">
    <xf numFmtId="0" fontId="0" fillId="0" borderId="0" xfId="0" applyFont="1" applyAlignment="1"/>
    <xf numFmtId="0" fontId="0" fillId="0" borderId="0" xfId="0" applyNumberFormat="1" applyFont="1" applyAlignment="1"/>
    <xf numFmtId="49" fontId="0" fillId="2" borderId="1" xfId="0" applyNumberFormat="1" applyFont="1" applyFill="1" applyBorder="1" applyAlignment="1">
      <alignment vertical="center"/>
    </xf>
    <xf numFmtId="49" fontId="0" fillId="2" borderId="2" xfId="0" applyNumberFormat="1" applyFont="1" applyFill="1" applyBorder="1" applyAlignment="1"/>
    <xf numFmtId="0" fontId="0" fillId="2" borderId="2" xfId="0" applyFont="1" applyFill="1" applyBorder="1" applyAlignment="1">
      <alignment vertical="center"/>
    </xf>
    <xf numFmtId="164" fontId="0" fillId="2" borderId="2" xfId="0" applyNumberFormat="1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49" fontId="0" fillId="2" borderId="4" xfId="0" applyNumberFormat="1" applyFont="1" applyFill="1" applyBorder="1" applyAlignment="1">
      <alignment vertical="center"/>
    </xf>
    <xf numFmtId="49" fontId="0" fillId="2" borderId="5" xfId="0" applyNumberFormat="1" applyFont="1" applyFill="1" applyBorder="1" applyAlignment="1"/>
    <xf numFmtId="0" fontId="0" fillId="2" borderId="5" xfId="0" applyFont="1" applyFill="1" applyBorder="1" applyAlignment="1">
      <alignment vertical="center"/>
    </xf>
    <xf numFmtId="165" fontId="1" fillId="2" borderId="5" xfId="0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vertical="center"/>
    </xf>
    <xf numFmtId="49" fontId="2" fillId="3" borderId="7" xfId="0" applyNumberFormat="1" applyFont="1" applyFill="1" applyBorder="1" applyAlignment="1">
      <alignment horizontal="center" vertical="center" wrapText="1"/>
    </xf>
    <xf numFmtId="49" fontId="2" fillId="3" borderId="7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vertical="center" wrapText="1"/>
    </xf>
    <xf numFmtId="0" fontId="2" fillId="3" borderId="9" xfId="0" applyNumberFormat="1" applyFont="1" applyFill="1" applyBorder="1" applyAlignment="1">
      <alignment horizontal="center" vertical="center" wrapText="1"/>
    </xf>
    <xf numFmtId="49" fontId="2" fillId="3" borderId="10" xfId="0" applyNumberFormat="1" applyFont="1" applyFill="1" applyBorder="1" applyAlignment="1">
      <alignment horizontal="center" vertical="center" wrapText="1"/>
    </xf>
    <xf numFmtId="49" fontId="2" fillId="3" borderId="11" xfId="0" applyNumberFormat="1" applyFont="1" applyFill="1" applyBorder="1" applyAlignment="1">
      <alignment horizontal="center" vertical="center" wrapText="1"/>
    </xf>
    <xf numFmtId="49" fontId="0" fillId="2" borderId="12" xfId="0" applyNumberFormat="1" applyFont="1" applyFill="1" applyBorder="1" applyAlignment="1">
      <alignment vertical="center"/>
    </xf>
    <xf numFmtId="2" fontId="3" fillId="2" borderId="13" xfId="0" applyNumberFormat="1" applyFont="1" applyFill="1" applyBorder="1" applyAlignment="1">
      <alignment horizontal="center"/>
    </xf>
    <xf numFmtId="49" fontId="0" fillId="2" borderId="13" xfId="0" applyNumberFormat="1" applyFont="1" applyFill="1" applyBorder="1" applyAlignment="1">
      <alignment vertical="center"/>
    </xf>
    <xf numFmtId="164" fontId="0" fillId="2" borderId="13" xfId="0" applyNumberFormat="1" applyFont="1" applyFill="1" applyBorder="1" applyAlignment="1">
      <alignment vertical="center"/>
    </xf>
    <xf numFmtId="164" fontId="0" fillId="2" borderId="14" xfId="0" applyNumberFormat="1" applyFont="1" applyFill="1" applyBorder="1" applyAlignment="1">
      <alignment vertical="center"/>
    </xf>
    <xf numFmtId="0" fontId="0" fillId="2" borderId="15" xfId="0" applyNumberFormat="1" applyFont="1" applyFill="1" applyBorder="1" applyAlignment="1">
      <alignment vertical="center"/>
    </xf>
    <xf numFmtId="0" fontId="0" fillId="2" borderId="16" xfId="0" applyNumberFormat="1" applyFont="1" applyFill="1" applyBorder="1" applyAlignment="1">
      <alignment vertical="center"/>
    </xf>
    <xf numFmtId="166" fontId="0" fillId="2" borderId="17" xfId="0" applyNumberFormat="1" applyFont="1" applyFill="1" applyBorder="1" applyAlignment="1">
      <alignment vertical="center"/>
    </xf>
    <xf numFmtId="49" fontId="0" fillId="2" borderId="18" xfId="0" applyNumberFormat="1" applyFont="1" applyFill="1" applyBorder="1" applyAlignment="1">
      <alignment vertical="center"/>
    </xf>
    <xf numFmtId="0" fontId="0" fillId="2" borderId="13" xfId="0" applyNumberFormat="1" applyFont="1" applyFill="1" applyBorder="1" applyAlignment="1">
      <alignment vertical="center"/>
    </xf>
    <xf numFmtId="49" fontId="0" fillId="2" borderId="5" xfId="0" applyNumberFormat="1" applyFont="1" applyFill="1" applyBorder="1" applyAlignment="1">
      <alignment vertical="center"/>
    </xf>
    <xf numFmtId="0" fontId="0" fillId="2" borderId="13" xfId="0" applyFont="1" applyFill="1" applyBorder="1" applyAlignment="1"/>
    <xf numFmtId="49" fontId="4" fillId="2" borderId="13" xfId="0" applyNumberFormat="1" applyFont="1" applyFill="1" applyBorder="1" applyAlignment="1">
      <alignment horizontal="center"/>
    </xf>
    <xf numFmtId="49" fontId="0" fillId="2" borderId="19" xfId="0" applyNumberFormat="1" applyFont="1" applyFill="1" applyBorder="1" applyAlignment="1">
      <alignment vertical="center"/>
    </xf>
    <xf numFmtId="49" fontId="5" fillId="2" borderId="13" xfId="0" applyNumberFormat="1" applyFont="1" applyFill="1" applyBorder="1" applyAlignment="1">
      <alignment horizontal="center"/>
    </xf>
    <xf numFmtId="49" fontId="0" fillId="2" borderId="13" xfId="0" applyNumberFormat="1" applyFont="1" applyFill="1" applyBorder="1" applyAlignment="1">
      <alignment vertical="center" wrapText="1"/>
    </xf>
    <xf numFmtId="2" fontId="6" fillId="2" borderId="13" xfId="0" applyNumberFormat="1" applyFont="1" applyFill="1" applyBorder="1" applyAlignment="1">
      <alignment horizontal="center"/>
    </xf>
    <xf numFmtId="49" fontId="7" fillId="2" borderId="13" xfId="0" applyNumberFormat="1" applyFont="1" applyFill="1" applyBorder="1" applyAlignment="1">
      <alignment horizontal="center"/>
    </xf>
    <xf numFmtId="49" fontId="0" fillId="2" borderId="13" xfId="0" applyNumberFormat="1" applyFont="1" applyFill="1" applyBorder="1" applyAlignment="1"/>
    <xf numFmtId="49" fontId="0" fillId="2" borderId="13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color rgb="FF9C0006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 patternType="solid">
          <fgColor indexed="11"/>
          <bgColor indexed="12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0000"/>
      <rgbColor rgb="FFFFC7CE"/>
      <rgbColor rgb="FF9C0006"/>
      <rgbColor rgb="FF7F7F7F"/>
      <rgbColor rgb="FF0563C1"/>
      <rgbColor rgb="FFFF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442191</xdr:colOff>
      <xdr:row>5</xdr:row>
      <xdr:rowOff>118917</xdr:rowOff>
    </xdr:from>
    <xdr:to>
      <xdr:col>1</xdr:col>
      <xdr:colOff>1402014</xdr:colOff>
      <xdr:row>5</xdr:row>
      <xdr:rowOff>1076454</xdr:rowOff>
    </xdr:to>
    <xdr:pic>
      <xdr:nvPicPr>
        <xdr:cNvPr id="2" name="Picture 33" descr="Picture 3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5591" y="4316267"/>
          <a:ext cx="959824" cy="957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69272</xdr:colOff>
      <xdr:row>7</xdr:row>
      <xdr:rowOff>13854</xdr:rowOff>
    </xdr:from>
    <xdr:to>
      <xdr:col>1</xdr:col>
      <xdr:colOff>1048146</xdr:colOff>
      <xdr:row>7</xdr:row>
      <xdr:rowOff>973295</xdr:rowOff>
    </xdr:to>
    <xdr:pic>
      <xdr:nvPicPr>
        <xdr:cNvPr id="3" name="Picture 69" descr="Picture 6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672" y="6382904"/>
          <a:ext cx="978875" cy="9594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190499</xdr:colOff>
      <xdr:row>11</xdr:row>
      <xdr:rowOff>28864</xdr:rowOff>
    </xdr:from>
    <xdr:to>
      <xdr:col>1</xdr:col>
      <xdr:colOff>1163656</xdr:colOff>
      <xdr:row>11</xdr:row>
      <xdr:rowOff>1003659</xdr:rowOff>
    </xdr:to>
    <xdr:pic>
      <xdr:nvPicPr>
        <xdr:cNvPr id="4" name="Picture 117" descr="Picture 1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3899" y="10690514"/>
          <a:ext cx="973158" cy="974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16</xdr:row>
      <xdr:rowOff>41563</xdr:rowOff>
    </xdr:from>
    <xdr:to>
      <xdr:col>1</xdr:col>
      <xdr:colOff>1236912</xdr:colOff>
      <xdr:row>17</xdr:row>
      <xdr:rowOff>0</xdr:rowOff>
    </xdr:to>
    <xdr:pic>
      <xdr:nvPicPr>
        <xdr:cNvPr id="5" name="Picture 125" descr="Picture 12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0490" y="16424563"/>
          <a:ext cx="959823" cy="9776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17</xdr:row>
      <xdr:rowOff>41563</xdr:rowOff>
    </xdr:from>
    <xdr:to>
      <xdr:col>1</xdr:col>
      <xdr:colOff>1236912</xdr:colOff>
      <xdr:row>18</xdr:row>
      <xdr:rowOff>359</xdr:rowOff>
    </xdr:to>
    <xdr:pic>
      <xdr:nvPicPr>
        <xdr:cNvPr id="6" name="Picture 129" descr="Picture 129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0490" y="17443738"/>
          <a:ext cx="959823" cy="977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346362</xdr:colOff>
      <xdr:row>19</xdr:row>
      <xdr:rowOff>13853</xdr:rowOff>
    </xdr:from>
    <xdr:to>
      <xdr:col>1</xdr:col>
      <xdr:colOff>1359525</xdr:colOff>
      <xdr:row>19</xdr:row>
      <xdr:rowOff>973677</xdr:rowOff>
    </xdr:to>
    <xdr:pic>
      <xdr:nvPicPr>
        <xdr:cNvPr id="7" name="Picture 151" descr="Picture 15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9762" y="19454378"/>
          <a:ext cx="1013164" cy="959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221671</xdr:colOff>
      <xdr:row>20</xdr:row>
      <xdr:rowOff>0</xdr:rowOff>
    </xdr:from>
    <xdr:to>
      <xdr:col>1</xdr:col>
      <xdr:colOff>1200544</xdr:colOff>
      <xdr:row>20</xdr:row>
      <xdr:rowOff>972776</xdr:rowOff>
    </xdr:to>
    <xdr:pic>
      <xdr:nvPicPr>
        <xdr:cNvPr id="8" name="Picture 153" descr="Picture 15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5071" y="20459700"/>
          <a:ext cx="978874" cy="972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110835</xdr:colOff>
      <xdr:row>22</xdr:row>
      <xdr:rowOff>0</xdr:rowOff>
    </xdr:from>
    <xdr:to>
      <xdr:col>1</xdr:col>
      <xdr:colOff>1083993</xdr:colOff>
      <xdr:row>22</xdr:row>
      <xdr:rowOff>972776</xdr:rowOff>
    </xdr:to>
    <xdr:pic>
      <xdr:nvPicPr>
        <xdr:cNvPr id="9" name="Picture 191" descr="Picture 19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14235" y="22621875"/>
          <a:ext cx="973159" cy="972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110835</xdr:colOff>
      <xdr:row>23</xdr:row>
      <xdr:rowOff>0</xdr:rowOff>
    </xdr:from>
    <xdr:to>
      <xdr:col>1</xdr:col>
      <xdr:colOff>1083993</xdr:colOff>
      <xdr:row>23</xdr:row>
      <xdr:rowOff>972776</xdr:rowOff>
    </xdr:to>
    <xdr:pic>
      <xdr:nvPicPr>
        <xdr:cNvPr id="10" name="Picture 193" descr="Picture 19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14235" y="23641050"/>
          <a:ext cx="973159" cy="972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166254</xdr:colOff>
      <xdr:row>24</xdr:row>
      <xdr:rowOff>13853</xdr:rowOff>
    </xdr:from>
    <xdr:to>
      <xdr:col>1</xdr:col>
      <xdr:colOff>1122267</xdr:colOff>
      <xdr:row>24</xdr:row>
      <xdr:rowOff>973295</xdr:rowOff>
    </xdr:to>
    <xdr:pic>
      <xdr:nvPicPr>
        <xdr:cNvPr id="11" name="Picture 199" descr="Picture 19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69653" y="24674078"/>
          <a:ext cx="956014" cy="959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193962</xdr:colOff>
      <xdr:row>25</xdr:row>
      <xdr:rowOff>41563</xdr:rowOff>
    </xdr:from>
    <xdr:to>
      <xdr:col>1</xdr:col>
      <xdr:colOff>1159500</xdr:colOff>
      <xdr:row>26</xdr:row>
      <xdr:rowOff>359</xdr:rowOff>
    </xdr:to>
    <xdr:pic>
      <xdr:nvPicPr>
        <xdr:cNvPr id="12" name="Picture 207" descr="Picture 207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7362" y="25720963"/>
          <a:ext cx="965539" cy="977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387927</xdr:colOff>
      <xdr:row>26</xdr:row>
      <xdr:rowOff>27709</xdr:rowOff>
    </xdr:from>
    <xdr:to>
      <xdr:col>1</xdr:col>
      <xdr:colOff>1401090</xdr:colOff>
      <xdr:row>26</xdr:row>
      <xdr:rowOff>996674</xdr:rowOff>
    </xdr:to>
    <xdr:pic>
      <xdr:nvPicPr>
        <xdr:cNvPr id="13" name="Picture 223" descr="Picture 22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1327" y="26726284"/>
          <a:ext cx="1013164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387927</xdr:colOff>
      <xdr:row>27</xdr:row>
      <xdr:rowOff>27709</xdr:rowOff>
    </xdr:from>
    <xdr:to>
      <xdr:col>1</xdr:col>
      <xdr:colOff>1401090</xdr:colOff>
      <xdr:row>27</xdr:row>
      <xdr:rowOff>996674</xdr:rowOff>
    </xdr:to>
    <xdr:pic>
      <xdr:nvPicPr>
        <xdr:cNvPr id="14" name="Picture 227" descr="Picture 22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1327" y="27745459"/>
          <a:ext cx="1013164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387927</xdr:colOff>
      <xdr:row>28</xdr:row>
      <xdr:rowOff>27709</xdr:rowOff>
    </xdr:from>
    <xdr:to>
      <xdr:col>1</xdr:col>
      <xdr:colOff>1401090</xdr:colOff>
      <xdr:row>28</xdr:row>
      <xdr:rowOff>997055</xdr:rowOff>
    </xdr:to>
    <xdr:pic>
      <xdr:nvPicPr>
        <xdr:cNvPr id="15" name="Picture 229" descr="Picture 229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91327" y="28764634"/>
          <a:ext cx="1013164" cy="9693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263235</xdr:colOff>
      <xdr:row>30</xdr:row>
      <xdr:rowOff>27709</xdr:rowOff>
    </xdr:from>
    <xdr:to>
      <xdr:col>1</xdr:col>
      <xdr:colOff>1236393</xdr:colOff>
      <xdr:row>30</xdr:row>
      <xdr:rowOff>996674</xdr:rowOff>
    </xdr:to>
    <xdr:pic>
      <xdr:nvPicPr>
        <xdr:cNvPr id="16" name="Picture 241" descr="Picture 24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66635" y="30802984"/>
          <a:ext cx="973159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263235</xdr:colOff>
      <xdr:row>31</xdr:row>
      <xdr:rowOff>27709</xdr:rowOff>
    </xdr:from>
    <xdr:to>
      <xdr:col>1</xdr:col>
      <xdr:colOff>1236393</xdr:colOff>
      <xdr:row>31</xdr:row>
      <xdr:rowOff>997055</xdr:rowOff>
    </xdr:to>
    <xdr:pic>
      <xdr:nvPicPr>
        <xdr:cNvPr id="17" name="Picture 243" descr="Picture 24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66635" y="31822159"/>
          <a:ext cx="973159" cy="9693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263235</xdr:colOff>
      <xdr:row>33</xdr:row>
      <xdr:rowOff>27709</xdr:rowOff>
    </xdr:from>
    <xdr:to>
      <xdr:col>1</xdr:col>
      <xdr:colOff>1236393</xdr:colOff>
      <xdr:row>33</xdr:row>
      <xdr:rowOff>996674</xdr:rowOff>
    </xdr:to>
    <xdr:pic>
      <xdr:nvPicPr>
        <xdr:cNvPr id="18" name="Picture 249" descr="Picture 24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6635" y="33860509"/>
          <a:ext cx="973159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207816</xdr:colOff>
      <xdr:row>34</xdr:row>
      <xdr:rowOff>27709</xdr:rowOff>
    </xdr:from>
    <xdr:to>
      <xdr:col>1</xdr:col>
      <xdr:colOff>1165735</xdr:colOff>
      <xdr:row>34</xdr:row>
      <xdr:rowOff>997055</xdr:rowOff>
    </xdr:to>
    <xdr:pic>
      <xdr:nvPicPr>
        <xdr:cNvPr id="19" name="Picture 251" descr="Picture 251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11216" y="34879684"/>
          <a:ext cx="957920" cy="9693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207817</xdr:colOff>
      <xdr:row>35</xdr:row>
      <xdr:rowOff>13853</xdr:rowOff>
    </xdr:from>
    <xdr:to>
      <xdr:col>1</xdr:col>
      <xdr:colOff>1165736</xdr:colOff>
      <xdr:row>35</xdr:row>
      <xdr:rowOff>973677</xdr:rowOff>
    </xdr:to>
    <xdr:pic>
      <xdr:nvPicPr>
        <xdr:cNvPr id="20" name="Picture 253" descr="Picture 253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11217" y="35885003"/>
          <a:ext cx="957920" cy="959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207817</xdr:colOff>
      <xdr:row>36</xdr:row>
      <xdr:rowOff>13853</xdr:rowOff>
    </xdr:from>
    <xdr:to>
      <xdr:col>1</xdr:col>
      <xdr:colOff>1165736</xdr:colOff>
      <xdr:row>36</xdr:row>
      <xdr:rowOff>973295</xdr:rowOff>
    </xdr:to>
    <xdr:pic>
      <xdr:nvPicPr>
        <xdr:cNvPr id="21" name="Picture 255" descr="Picture 255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11217" y="36904178"/>
          <a:ext cx="957920" cy="959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263236</xdr:colOff>
      <xdr:row>37</xdr:row>
      <xdr:rowOff>41563</xdr:rowOff>
    </xdr:from>
    <xdr:to>
      <xdr:col>1</xdr:col>
      <xdr:colOff>1236393</xdr:colOff>
      <xdr:row>38</xdr:row>
      <xdr:rowOff>359</xdr:rowOff>
    </xdr:to>
    <xdr:pic>
      <xdr:nvPicPr>
        <xdr:cNvPr id="22" name="Picture 277" descr="Picture 277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6636" y="37951063"/>
          <a:ext cx="973158" cy="977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263236</xdr:colOff>
      <xdr:row>38</xdr:row>
      <xdr:rowOff>41563</xdr:rowOff>
    </xdr:from>
    <xdr:to>
      <xdr:col>1</xdr:col>
      <xdr:colOff>1236393</xdr:colOff>
      <xdr:row>39</xdr:row>
      <xdr:rowOff>359</xdr:rowOff>
    </xdr:to>
    <xdr:pic>
      <xdr:nvPicPr>
        <xdr:cNvPr id="23" name="Picture 293" descr="Picture 293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66636" y="38970238"/>
          <a:ext cx="973158" cy="977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332508</xdr:colOff>
      <xdr:row>39</xdr:row>
      <xdr:rowOff>27709</xdr:rowOff>
    </xdr:from>
    <xdr:to>
      <xdr:col>1</xdr:col>
      <xdr:colOff>1362817</xdr:colOff>
      <xdr:row>39</xdr:row>
      <xdr:rowOff>996674</xdr:rowOff>
    </xdr:to>
    <xdr:pic>
      <xdr:nvPicPr>
        <xdr:cNvPr id="24" name="Picture 295" descr="Picture 295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35908" y="39975559"/>
          <a:ext cx="1030310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346363</xdr:colOff>
      <xdr:row>40</xdr:row>
      <xdr:rowOff>207819</xdr:rowOff>
    </xdr:from>
    <xdr:to>
      <xdr:col>1</xdr:col>
      <xdr:colOff>1359527</xdr:colOff>
      <xdr:row>40</xdr:row>
      <xdr:rowOff>1161926</xdr:rowOff>
    </xdr:to>
    <xdr:pic>
      <xdr:nvPicPr>
        <xdr:cNvPr id="25" name="Picture 299" descr="Picture 29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9763" y="41174844"/>
          <a:ext cx="1013165" cy="9541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415636</xdr:colOff>
      <xdr:row>41</xdr:row>
      <xdr:rowOff>0</xdr:rowOff>
    </xdr:from>
    <xdr:to>
      <xdr:col>1</xdr:col>
      <xdr:colOff>1436418</xdr:colOff>
      <xdr:row>41</xdr:row>
      <xdr:rowOff>972774</xdr:rowOff>
    </xdr:to>
    <xdr:pic>
      <xdr:nvPicPr>
        <xdr:cNvPr id="26" name="Picture 301" descr="Picture 30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19036" y="42316400"/>
          <a:ext cx="1020783" cy="972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42</xdr:row>
      <xdr:rowOff>41563</xdr:rowOff>
    </xdr:from>
    <xdr:to>
      <xdr:col>1</xdr:col>
      <xdr:colOff>1236912</xdr:colOff>
      <xdr:row>43</xdr:row>
      <xdr:rowOff>15983</xdr:rowOff>
    </xdr:to>
    <xdr:pic>
      <xdr:nvPicPr>
        <xdr:cNvPr id="27" name="Picture 305" descr="Picture 305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80490" y="43624788"/>
          <a:ext cx="959823" cy="9935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415636</xdr:colOff>
      <xdr:row>43</xdr:row>
      <xdr:rowOff>41563</xdr:rowOff>
    </xdr:from>
    <xdr:to>
      <xdr:col>1</xdr:col>
      <xdr:colOff>1436418</xdr:colOff>
      <xdr:row>44</xdr:row>
      <xdr:rowOff>0</xdr:rowOff>
    </xdr:to>
    <xdr:pic>
      <xdr:nvPicPr>
        <xdr:cNvPr id="28" name="Picture 307" descr="Picture 30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19036" y="44643963"/>
          <a:ext cx="1020783" cy="9776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429490</xdr:colOff>
      <xdr:row>44</xdr:row>
      <xdr:rowOff>83126</xdr:rowOff>
    </xdr:from>
    <xdr:to>
      <xdr:col>1</xdr:col>
      <xdr:colOff>1436937</xdr:colOff>
      <xdr:row>45</xdr:row>
      <xdr:rowOff>38806</xdr:rowOff>
    </xdr:to>
    <xdr:pic>
      <xdr:nvPicPr>
        <xdr:cNvPr id="29" name="Picture 311" descr="Picture 31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32890" y="45704701"/>
          <a:ext cx="1007448" cy="9748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429490</xdr:colOff>
      <xdr:row>45</xdr:row>
      <xdr:rowOff>83126</xdr:rowOff>
    </xdr:from>
    <xdr:to>
      <xdr:col>1</xdr:col>
      <xdr:colOff>1436937</xdr:colOff>
      <xdr:row>46</xdr:row>
      <xdr:rowOff>41092</xdr:rowOff>
    </xdr:to>
    <xdr:pic>
      <xdr:nvPicPr>
        <xdr:cNvPr id="30" name="Picture 313" descr="Picture 313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32890" y="46723876"/>
          <a:ext cx="1007448" cy="977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429490</xdr:colOff>
      <xdr:row>46</xdr:row>
      <xdr:rowOff>83126</xdr:rowOff>
    </xdr:from>
    <xdr:to>
      <xdr:col>1</xdr:col>
      <xdr:colOff>1436937</xdr:colOff>
      <xdr:row>47</xdr:row>
      <xdr:rowOff>38806</xdr:rowOff>
    </xdr:to>
    <xdr:pic>
      <xdr:nvPicPr>
        <xdr:cNvPr id="31" name="Picture 315" descr="Picture 315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32890" y="47743051"/>
          <a:ext cx="1007448" cy="9748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429490</xdr:colOff>
      <xdr:row>47</xdr:row>
      <xdr:rowOff>83126</xdr:rowOff>
    </xdr:from>
    <xdr:to>
      <xdr:col>1</xdr:col>
      <xdr:colOff>1436937</xdr:colOff>
      <xdr:row>48</xdr:row>
      <xdr:rowOff>38806</xdr:rowOff>
    </xdr:to>
    <xdr:pic>
      <xdr:nvPicPr>
        <xdr:cNvPr id="32" name="Picture 317" descr="Picture 317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32890" y="48762226"/>
          <a:ext cx="1007448" cy="9748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304799</xdr:colOff>
      <xdr:row>49</xdr:row>
      <xdr:rowOff>27709</xdr:rowOff>
    </xdr:from>
    <xdr:to>
      <xdr:col>1</xdr:col>
      <xdr:colOff>1325581</xdr:colOff>
      <xdr:row>49</xdr:row>
      <xdr:rowOff>996674</xdr:rowOff>
    </xdr:to>
    <xdr:pic>
      <xdr:nvPicPr>
        <xdr:cNvPr id="33" name="Picture 329" descr="Picture 329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08199" y="50745159"/>
          <a:ext cx="1020783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304799</xdr:colOff>
      <xdr:row>50</xdr:row>
      <xdr:rowOff>27709</xdr:rowOff>
    </xdr:from>
    <xdr:to>
      <xdr:col>1</xdr:col>
      <xdr:colOff>1325581</xdr:colOff>
      <xdr:row>50</xdr:row>
      <xdr:rowOff>997055</xdr:rowOff>
    </xdr:to>
    <xdr:pic>
      <xdr:nvPicPr>
        <xdr:cNvPr id="34" name="Picture 331" descr="Picture 33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08199" y="51764334"/>
          <a:ext cx="1020783" cy="9693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53</xdr:row>
      <xdr:rowOff>27706</xdr:rowOff>
    </xdr:from>
    <xdr:to>
      <xdr:col>1</xdr:col>
      <xdr:colOff>1236912</xdr:colOff>
      <xdr:row>53</xdr:row>
      <xdr:rowOff>997055</xdr:rowOff>
    </xdr:to>
    <xdr:pic>
      <xdr:nvPicPr>
        <xdr:cNvPr id="35" name="Picture 338" descr="Picture 33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80490" y="54821856"/>
          <a:ext cx="959823" cy="969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54</xdr:row>
      <xdr:rowOff>27706</xdr:rowOff>
    </xdr:from>
    <xdr:to>
      <xdr:col>1</xdr:col>
      <xdr:colOff>1236912</xdr:colOff>
      <xdr:row>54</xdr:row>
      <xdr:rowOff>997055</xdr:rowOff>
    </xdr:to>
    <xdr:pic>
      <xdr:nvPicPr>
        <xdr:cNvPr id="36" name="Picture 339" descr="Picture 339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80490" y="55841031"/>
          <a:ext cx="959823" cy="969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277090</xdr:colOff>
      <xdr:row>55</xdr:row>
      <xdr:rowOff>27706</xdr:rowOff>
    </xdr:from>
    <xdr:to>
      <xdr:col>1</xdr:col>
      <xdr:colOff>1236912</xdr:colOff>
      <xdr:row>55</xdr:row>
      <xdr:rowOff>996677</xdr:rowOff>
    </xdr:to>
    <xdr:pic>
      <xdr:nvPicPr>
        <xdr:cNvPr id="37" name="Picture 340" descr="Picture 34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80490" y="56860206"/>
          <a:ext cx="959823" cy="968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57</xdr:row>
      <xdr:rowOff>12700</xdr:rowOff>
    </xdr:from>
    <xdr:to>
      <xdr:col>1</xdr:col>
      <xdr:colOff>1239837</xdr:colOff>
      <xdr:row>57</xdr:row>
      <xdr:rowOff>1120775</xdr:rowOff>
    </xdr:to>
    <xdr:pic>
      <xdr:nvPicPr>
        <xdr:cNvPr id="38" name="Picture 212" descr="Picture 212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16113" y="59007375"/>
          <a:ext cx="1127125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56</xdr:row>
      <xdr:rowOff>12700</xdr:rowOff>
    </xdr:from>
    <xdr:to>
      <xdr:col>1</xdr:col>
      <xdr:colOff>1239837</xdr:colOff>
      <xdr:row>56</xdr:row>
      <xdr:rowOff>1120775</xdr:rowOff>
    </xdr:to>
    <xdr:pic>
      <xdr:nvPicPr>
        <xdr:cNvPr id="39" name="Picture 238" descr="Picture 2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16113" y="57864375"/>
          <a:ext cx="1127125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62</xdr:row>
      <xdr:rowOff>12700</xdr:rowOff>
    </xdr:from>
    <xdr:to>
      <xdr:col>1</xdr:col>
      <xdr:colOff>1239837</xdr:colOff>
      <xdr:row>62</xdr:row>
      <xdr:rowOff>1120775</xdr:rowOff>
    </xdr:to>
    <xdr:pic>
      <xdr:nvPicPr>
        <xdr:cNvPr id="40" name="Picture 242" descr="Picture 24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16113" y="64722375"/>
          <a:ext cx="1127125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64</xdr:row>
      <xdr:rowOff>12700</xdr:rowOff>
    </xdr:from>
    <xdr:to>
      <xdr:col>1</xdr:col>
      <xdr:colOff>1239837</xdr:colOff>
      <xdr:row>64</xdr:row>
      <xdr:rowOff>1124582</xdr:rowOff>
    </xdr:to>
    <xdr:pic>
      <xdr:nvPicPr>
        <xdr:cNvPr id="41" name="Picture 261" descr="Picture 26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16113" y="67008375"/>
          <a:ext cx="1127125" cy="1111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63</xdr:row>
      <xdr:rowOff>12700</xdr:rowOff>
    </xdr:from>
    <xdr:to>
      <xdr:col>1</xdr:col>
      <xdr:colOff>1239837</xdr:colOff>
      <xdr:row>63</xdr:row>
      <xdr:rowOff>1120775</xdr:rowOff>
    </xdr:to>
    <xdr:pic>
      <xdr:nvPicPr>
        <xdr:cNvPr id="42" name="Picture 267" descr="Picture 26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16113" y="65865375"/>
          <a:ext cx="1127125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61</xdr:row>
      <xdr:rowOff>12700</xdr:rowOff>
    </xdr:from>
    <xdr:to>
      <xdr:col>1</xdr:col>
      <xdr:colOff>1239837</xdr:colOff>
      <xdr:row>61</xdr:row>
      <xdr:rowOff>1124582</xdr:rowOff>
    </xdr:to>
    <xdr:pic>
      <xdr:nvPicPr>
        <xdr:cNvPr id="43" name="Picture 269" descr="Picture 269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16113" y="63579375"/>
          <a:ext cx="1127125" cy="1111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66</xdr:row>
      <xdr:rowOff>12700</xdr:rowOff>
    </xdr:from>
    <xdr:to>
      <xdr:col>1</xdr:col>
      <xdr:colOff>1226503</xdr:colOff>
      <xdr:row>66</xdr:row>
      <xdr:rowOff>1134110</xdr:rowOff>
    </xdr:to>
    <xdr:pic>
      <xdr:nvPicPr>
        <xdr:cNvPr id="44" name="Picture 271" descr="Picture 27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16113" y="69294375"/>
          <a:ext cx="1113791" cy="11214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250031</xdr:colOff>
      <xdr:row>71</xdr:row>
      <xdr:rowOff>166687</xdr:rowOff>
    </xdr:from>
    <xdr:to>
      <xdr:col>1</xdr:col>
      <xdr:colOff>1213282</xdr:colOff>
      <xdr:row>71</xdr:row>
      <xdr:rowOff>857249</xdr:rowOff>
    </xdr:to>
    <xdr:pic>
      <xdr:nvPicPr>
        <xdr:cNvPr id="45" name="Picture 367" descr="Picture 36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53431" y="75163362"/>
          <a:ext cx="963252" cy="69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79</xdr:row>
      <xdr:rowOff>50800</xdr:rowOff>
    </xdr:from>
    <xdr:to>
      <xdr:col>1</xdr:col>
      <xdr:colOff>1302723</xdr:colOff>
      <xdr:row>80</xdr:row>
      <xdr:rowOff>589</xdr:rowOff>
    </xdr:to>
    <xdr:pic>
      <xdr:nvPicPr>
        <xdr:cNvPr id="46" name="Picture 87" descr="Picture 87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89150" y="84067650"/>
          <a:ext cx="1016974" cy="9689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292100</xdr:colOff>
      <xdr:row>12</xdr:row>
      <xdr:rowOff>25400</xdr:rowOff>
    </xdr:from>
    <xdr:to>
      <xdr:col>1</xdr:col>
      <xdr:colOff>1202690</xdr:colOff>
      <xdr:row>13</xdr:row>
      <xdr:rowOff>21590</xdr:rowOff>
    </xdr:to>
    <xdr:pic>
      <xdr:nvPicPr>
        <xdr:cNvPr id="47" name="Picture 1" descr="Picture 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95500" y="11706225"/>
          <a:ext cx="910590" cy="1139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</xdr:colOff>
      <xdr:row>102</xdr:row>
      <xdr:rowOff>165100</xdr:rowOff>
    </xdr:from>
    <xdr:to>
      <xdr:col>1</xdr:col>
      <xdr:colOff>1516679</xdr:colOff>
      <xdr:row>102</xdr:row>
      <xdr:rowOff>990600</xdr:rowOff>
    </xdr:to>
    <xdr:pic>
      <xdr:nvPicPr>
        <xdr:cNvPr id="48" name="Picture 417" descr="Picture 41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41500" y="109480350"/>
          <a:ext cx="1478580" cy="825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110836</xdr:colOff>
      <xdr:row>124</xdr:row>
      <xdr:rowOff>27706</xdr:rowOff>
    </xdr:from>
    <xdr:to>
      <xdr:col>1</xdr:col>
      <xdr:colOff>1082089</xdr:colOff>
      <xdr:row>124</xdr:row>
      <xdr:rowOff>996677</xdr:rowOff>
    </xdr:to>
    <xdr:pic>
      <xdr:nvPicPr>
        <xdr:cNvPr id="49" name="Picture 408" descr="Picture 40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14236" y="133993656"/>
          <a:ext cx="971253" cy="968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124691</xdr:colOff>
      <xdr:row>125</xdr:row>
      <xdr:rowOff>55413</xdr:rowOff>
    </xdr:from>
    <xdr:to>
      <xdr:col>1</xdr:col>
      <xdr:colOff>1101659</xdr:colOff>
      <xdr:row>125</xdr:row>
      <xdr:rowOff>1009141</xdr:rowOff>
    </xdr:to>
    <xdr:pic>
      <xdr:nvPicPr>
        <xdr:cNvPr id="50" name="Picture 419" descr="Picture 41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28091" y="135040538"/>
          <a:ext cx="976969" cy="9537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6</xdr:col>
      <xdr:colOff>721845</xdr:colOff>
      <xdr:row>126</xdr:row>
      <xdr:rowOff>142875</xdr:rowOff>
    </xdr:to>
    <xdr:pic>
      <xdr:nvPicPr>
        <xdr:cNvPr id="51" name="Picture 469" descr="Picture 469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33800" y="136191625"/>
          <a:ext cx="6106646" cy="142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6</xdr:col>
      <xdr:colOff>721845</xdr:colOff>
      <xdr:row>126</xdr:row>
      <xdr:rowOff>142875</xdr:rowOff>
    </xdr:to>
    <xdr:pic>
      <xdr:nvPicPr>
        <xdr:cNvPr id="52" name="Picture 475" descr="Picture 475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33800" y="136191625"/>
          <a:ext cx="6106646" cy="142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973158</xdr:colOff>
      <xdr:row>131</xdr:row>
      <xdr:rowOff>973162</xdr:rowOff>
    </xdr:to>
    <xdr:pic>
      <xdr:nvPicPr>
        <xdr:cNvPr id="53" name="Picture 516" descr="Picture 516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803400" y="141535150"/>
          <a:ext cx="973159" cy="9731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973158</xdr:colOff>
      <xdr:row>130</xdr:row>
      <xdr:rowOff>972777</xdr:rowOff>
    </xdr:to>
    <xdr:pic>
      <xdr:nvPicPr>
        <xdr:cNvPr id="54" name="Picture 517" descr="Picture 517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803400" y="140515975"/>
          <a:ext cx="973159" cy="972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973158</xdr:colOff>
      <xdr:row>129</xdr:row>
      <xdr:rowOff>972777</xdr:rowOff>
    </xdr:to>
    <xdr:pic>
      <xdr:nvPicPr>
        <xdr:cNvPr id="55" name="Picture 518" descr="Picture 518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03400" y="139496800"/>
          <a:ext cx="973159" cy="972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128</xdr:row>
      <xdr:rowOff>30484</xdr:rowOff>
    </xdr:from>
    <xdr:to>
      <xdr:col>1</xdr:col>
      <xdr:colOff>1325583</xdr:colOff>
      <xdr:row>128</xdr:row>
      <xdr:rowOff>1003634</xdr:rowOff>
    </xdr:to>
    <xdr:pic>
      <xdr:nvPicPr>
        <xdr:cNvPr id="56" name="Picture 519" descr="Picture 519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08200" y="138508109"/>
          <a:ext cx="1020784" cy="973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76</xdr:row>
      <xdr:rowOff>165100</xdr:rowOff>
    </xdr:from>
    <xdr:to>
      <xdr:col>2</xdr:col>
      <xdr:colOff>120398</xdr:colOff>
      <xdr:row>76</xdr:row>
      <xdr:rowOff>932817</xdr:rowOff>
    </xdr:to>
    <xdr:pic>
      <xdr:nvPicPr>
        <xdr:cNvPr id="57" name="Immagine 8" descr="Immagine 8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57400" y="80876775"/>
          <a:ext cx="1796799" cy="767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431800</xdr:colOff>
      <xdr:row>77</xdr:row>
      <xdr:rowOff>157869</xdr:rowOff>
    </xdr:from>
    <xdr:to>
      <xdr:col>1</xdr:col>
      <xdr:colOff>1707515</xdr:colOff>
      <xdr:row>77</xdr:row>
      <xdr:rowOff>866322</xdr:rowOff>
    </xdr:to>
    <xdr:pic>
      <xdr:nvPicPr>
        <xdr:cNvPr id="58" name="Immagine 11" descr="Immagine 1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35200" y="82012544"/>
          <a:ext cx="1275716" cy="7084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406400</xdr:colOff>
      <xdr:row>78</xdr:row>
      <xdr:rowOff>88900</xdr:rowOff>
    </xdr:from>
    <xdr:to>
      <xdr:col>1</xdr:col>
      <xdr:colOff>1628616</xdr:colOff>
      <xdr:row>78</xdr:row>
      <xdr:rowOff>1005867</xdr:rowOff>
    </xdr:to>
    <xdr:pic>
      <xdr:nvPicPr>
        <xdr:cNvPr id="59" name="Immagine 13" descr="Immagine 13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09800" y="82962750"/>
          <a:ext cx="1222217" cy="916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533400</xdr:colOff>
      <xdr:row>80</xdr:row>
      <xdr:rowOff>93612</xdr:rowOff>
    </xdr:from>
    <xdr:to>
      <xdr:col>1</xdr:col>
      <xdr:colOff>1631315</xdr:colOff>
      <xdr:row>80</xdr:row>
      <xdr:rowOff>916353</xdr:rowOff>
    </xdr:to>
    <xdr:pic>
      <xdr:nvPicPr>
        <xdr:cNvPr id="60" name="Immagine 16" descr="Immagine 1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36800" y="85129637"/>
          <a:ext cx="1097916" cy="8227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749300</xdr:colOff>
      <xdr:row>81</xdr:row>
      <xdr:rowOff>93997</xdr:rowOff>
    </xdr:from>
    <xdr:to>
      <xdr:col>1</xdr:col>
      <xdr:colOff>1511934</xdr:colOff>
      <xdr:row>81</xdr:row>
      <xdr:rowOff>952357</xdr:rowOff>
    </xdr:to>
    <xdr:pic>
      <xdr:nvPicPr>
        <xdr:cNvPr id="61" name="Immagine 18" descr="Immagine 18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2700" y="86149197"/>
          <a:ext cx="762635" cy="8583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647700</xdr:colOff>
      <xdr:row>82</xdr:row>
      <xdr:rowOff>35080</xdr:rowOff>
    </xdr:from>
    <xdr:to>
      <xdr:col>1</xdr:col>
      <xdr:colOff>1631315</xdr:colOff>
      <xdr:row>82</xdr:row>
      <xdr:rowOff>952500</xdr:rowOff>
    </xdr:to>
    <xdr:pic>
      <xdr:nvPicPr>
        <xdr:cNvPr id="62" name="Immagine 19" descr="Immagine 19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451100" y="87109455"/>
          <a:ext cx="983616" cy="9174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711200</xdr:colOff>
      <xdr:row>84</xdr:row>
      <xdr:rowOff>25400</xdr:rowOff>
    </xdr:from>
    <xdr:to>
      <xdr:col>1</xdr:col>
      <xdr:colOff>1733550</xdr:colOff>
      <xdr:row>85</xdr:row>
      <xdr:rowOff>936705</xdr:rowOff>
    </xdr:to>
    <xdr:pic>
      <xdr:nvPicPr>
        <xdr:cNvPr id="63" name="Immagine 20" descr="Immagine 20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14600" y="89261950"/>
          <a:ext cx="1022350" cy="1930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584201</xdr:colOff>
      <xdr:row>86</xdr:row>
      <xdr:rowOff>188751</xdr:rowOff>
    </xdr:from>
    <xdr:to>
      <xdr:col>2</xdr:col>
      <xdr:colOff>12065</xdr:colOff>
      <xdr:row>86</xdr:row>
      <xdr:rowOff>872678</xdr:rowOff>
    </xdr:to>
    <xdr:pic>
      <xdr:nvPicPr>
        <xdr:cNvPr id="64" name="Immagine 21" descr="Immagine 21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87600" y="91463651"/>
          <a:ext cx="1358266" cy="683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292100</xdr:colOff>
      <xdr:row>92</xdr:row>
      <xdr:rowOff>228600</xdr:rowOff>
    </xdr:from>
    <xdr:to>
      <xdr:col>1</xdr:col>
      <xdr:colOff>1705983</xdr:colOff>
      <xdr:row>92</xdr:row>
      <xdr:rowOff>990600</xdr:rowOff>
    </xdr:to>
    <xdr:pic>
      <xdr:nvPicPr>
        <xdr:cNvPr id="65" name="Immagine 23" descr="Immagine 23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095500" y="98237675"/>
          <a:ext cx="1413884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444500</xdr:colOff>
      <xdr:row>93</xdr:row>
      <xdr:rowOff>76200</xdr:rowOff>
    </xdr:from>
    <xdr:to>
      <xdr:col>1</xdr:col>
      <xdr:colOff>1498998</xdr:colOff>
      <xdr:row>93</xdr:row>
      <xdr:rowOff>821692</xdr:rowOff>
    </xdr:to>
    <xdr:pic>
      <xdr:nvPicPr>
        <xdr:cNvPr id="66" name="Immagine 24" descr="Immagine 24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47900" y="99228275"/>
          <a:ext cx="1054499" cy="745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94</xdr:row>
      <xdr:rowOff>63500</xdr:rowOff>
    </xdr:from>
    <xdr:to>
      <xdr:col>2</xdr:col>
      <xdr:colOff>47052</xdr:colOff>
      <xdr:row>94</xdr:row>
      <xdr:rowOff>1012825</xdr:rowOff>
    </xdr:to>
    <xdr:pic>
      <xdr:nvPicPr>
        <xdr:cNvPr id="67" name="Immagine 26" descr="Immagine 2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57400" y="100234750"/>
          <a:ext cx="1723453" cy="949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292100</xdr:colOff>
      <xdr:row>95</xdr:row>
      <xdr:rowOff>50800</xdr:rowOff>
    </xdr:from>
    <xdr:to>
      <xdr:col>2</xdr:col>
      <xdr:colOff>82125</xdr:colOff>
      <xdr:row>95</xdr:row>
      <xdr:rowOff>1006475</xdr:rowOff>
    </xdr:to>
    <xdr:pic>
      <xdr:nvPicPr>
        <xdr:cNvPr id="68" name="Immagine 27" descr="Immagine 2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95500" y="101365050"/>
          <a:ext cx="1720426" cy="955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292100</xdr:colOff>
      <xdr:row>99</xdr:row>
      <xdr:rowOff>38100</xdr:rowOff>
    </xdr:from>
    <xdr:to>
      <xdr:col>1</xdr:col>
      <xdr:colOff>1552916</xdr:colOff>
      <xdr:row>99</xdr:row>
      <xdr:rowOff>1121407</xdr:rowOff>
    </xdr:to>
    <xdr:pic>
      <xdr:nvPicPr>
        <xdr:cNvPr id="69" name="Immagine 28" descr="Immagine 2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095500" y="105924350"/>
          <a:ext cx="1260817" cy="10833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279400</xdr:colOff>
      <xdr:row>100</xdr:row>
      <xdr:rowOff>88900</xdr:rowOff>
    </xdr:from>
    <xdr:to>
      <xdr:col>1</xdr:col>
      <xdr:colOff>1555115</xdr:colOff>
      <xdr:row>100</xdr:row>
      <xdr:rowOff>1087015</xdr:rowOff>
    </xdr:to>
    <xdr:pic>
      <xdr:nvPicPr>
        <xdr:cNvPr id="70" name="Immagine 29" descr="Immagine 2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082800" y="107118150"/>
          <a:ext cx="1275716" cy="99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107819</xdr:colOff>
      <xdr:row>101</xdr:row>
      <xdr:rowOff>184931</xdr:rowOff>
    </xdr:from>
    <xdr:to>
      <xdr:col>1</xdr:col>
      <xdr:colOff>1751965</xdr:colOff>
      <xdr:row>101</xdr:row>
      <xdr:rowOff>810257</xdr:rowOff>
    </xdr:to>
    <xdr:pic>
      <xdr:nvPicPr>
        <xdr:cNvPr id="71" name="Immagine 30" descr="Immagine 3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11219" y="108357181"/>
          <a:ext cx="1644147" cy="625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406400</xdr:colOff>
      <xdr:row>103</xdr:row>
      <xdr:rowOff>115589</xdr:rowOff>
    </xdr:from>
    <xdr:to>
      <xdr:col>1</xdr:col>
      <xdr:colOff>1511936</xdr:colOff>
      <xdr:row>103</xdr:row>
      <xdr:rowOff>971562</xdr:rowOff>
    </xdr:to>
    <xdr:pic>
      <xdr:nvPicPr>
        <xdr:cNvPr id="72" name="Immagine 38" descr="Immagine 38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09800" y="110573839"/>
          <a:ext cx="1105537" cy="8559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139700</xdr:colOff>
      <xdr:row>104</xdr:row>
      <xdr:rowOff>50862</xdr:rowOff>
    </xdr:from>
    <xdr:to>
      <xdr:col>1</xdr:col>
      <xdr:colOff>1733550</xdr:colOff>
      <xdr:row>104</xdr:row>
      <xdr:rowOff>1082799</xdr:rowOff>
    </xdr:to>
    <xdr:pic>
      <xdr:nvPicPr>
        <xdr:cNvPr id="73" name="Immagine 39" descr="Immagine 39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43100" y="111652112"/>
          <a:ext cx="1593851" cy="1031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63500</xdr:colOff>
      <xdr:row>105</xdr:row>
      <xdr:rowOff>95250</xdr:rowOff>
    </xdr:from>
    <xdr:to>
      <xdr:col>2</xdr:col>
      <xdr:colOff>6203</xdr:colOff>
      <xdr:row>105</xdr:row>
      <xdr:rowOff>1009650</xdr:rowOff>
    </xdr:to>
    <xdr:pic>
      <xdr:nvPicPr>
        <xdr:cNvPr id="74" name="Immagine 40" descr="Immagine 40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66900" y="112839500"/>
          <a:ext cx="1873104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106</xdr:row>
      <xdr:rowOff>38546</xdr:rowOff>
    </xdr:from>
    <xdr:to>
      <xdr:col>1</xdr:col>
      <xdr:colOff>1631315</xdr:colOff>
      <xdr:row>106</xdr:row>
      <xdr:rowOff>1012849</xdr:rowOff>
    </xdr:to>
    <xdr:pic>
      <xdr:nvPicPr>
        <xdr:cNvPr id="75" name="Immagine 41" descr="Immagine 41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184400" y="113925796"/>
          <a:ext cx="1250316" cy="9743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330200</xdr:colOff>
      <xdr:row>107</xdr:row>
      <xdr:rowOff>63500</xdr:rowOff>
    </xdr:from>
    <xdr:to>
      <xdr:col>1</xdr:col>
      <xdr:colOff>1478915</xdr:colOff>
      <xdr:row>107</xdr:row>
      <xdr:rowOff>998562</xdr:rowOff>
    </xdr:to>
    <xdr:pic>
      <xdr:nvPicPr>
        <xdr:cNvPr id="76" name="Immagine 42" descr="Immagine 42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133600" y="115093750"/>
          <a:ext cx="1148716" cy="935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177800</xdr:colOff>
      <xdr:row>108</xdr:row>
      <xdr:rowOff>38100</xdr:rowOff>
    </xdr:from>
    <xdr:to>
      <xdr:col>1</xdr:col>
      <xdr:colOff>1667964</xdr:colOff>
      <xdr:row>108</xdr:row>
      <xdr:rowOff>800100</xdr:rowOff>
    </xdr:to>
    <xdr:pic>
      <xdr:nvPicPr>
        <xdr:cNvPr id="77" name="Immagine 43" descr="Immagine 43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81200" y="116211350"/>
          <a:ext cx="149016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110</xdr:row>
      <xdr:rowOff>245305</xdr:rowOff>
    </xdr:from>
    <xdr:to>
      <xdr:col>1</xdr:col>
      <xdr:colOff>1647825</xdr:colOff>
      <xdr:row>110</xdr:row>
      <xdr:rowOff>932495</xdr:rowOff>
    </xdr:to>
    <xdr:pic>
      <xdr:nvPicPr>
        <xdr:cNvPr id="78" name="Immagine 46" descr="Immagine 4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55800" y="118580730"/>
          <a:ext cx="1495426" cy="687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110</xdr:row>
      <xdr:rowOff>1130300</xdr:rowOff>
    </xdr:from>
    <xdr:to>
      <xdr:col>1</xdr:col>
      <xdr:colOff>1746074</xdr:colOff>
      <xdr:row>111</xdr:row>
      <xdr:rowOff>1130300</xdr:rowOff>
    </xdr:to>
    <xdr:pic>
      <xdr:nvPicPr>
        <xdr:cNvPr id="79" name="Immagine 47" descr="Immagine 47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93900" y="119465725"/>
          <a:ext cx="1555575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139700</xdr:colOff>
      <xdr:row>112</xdr:row>
      <xdr:rowOff>50800</xdr:rowOff>
    </xdr:from>
    <xdr:to>
      <xdr:col>1</xdr:col>
      <xdr:colOff>1722449</xdr:colOff>
      <xdr:row>112</xdr:row>
      <xdr:rowOff>1044575</xdr:rowOff>
    </xdr:to>
    <xdr:pic>
      <xdr:nvPicPr>
        <xdr:cNvPr id="80" name="Immagine 49" descr="Immagine 4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43100" y="120672225"/>
          <a:ext cx="1582750" cy="993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113</xdr:row>
      <xdr:rowOff>76200</xdr:rowOff>
    </xdr:from>
    <xdr:to>
      <xdr:col>1</xdr:col>
      <xdr:colOff>1731461</xdr:colOff>
      <xdr:row>113</xdr:row>
      <xdr:rowOff>892807</xdr:rowOff>
    </xdr:to>
    <xdr:pic>
      <xdr:nvPicPr>
        <xdr:cNvPr id="81" name="Immagine 50" descr="Immagine 5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28800" y="121840625"/>
          <a:ext cx="1706061" cy="8166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114</xdr:row>
      <xdr:rowOff>61577</xdr:rowOff>
    </xdr:from>
    <xdr:to>
      <xdr:col>1</xdr:col>
      <xdr:colOff>1609725</xdr:colOff>
      <xdr:row>114</xdr:row>
      <xdr:rowOff>1084002</xdr:rowOff>
    </xdr:to>
    <xdr:pic>
      <xdr:nvPicPr>
        <xdr:cNvPr id="82" name="Immagine 51" descr="Immagine 5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057400" y="122969002"/>
          <a:ext cx="1355726" cy="1022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115</xdr:row>
      <xdr:rowOff>25400</xdr:rowOff>
    </xdr:from>
    <xdr:to>
      <xdr:col>1</xdr:col>
      <xdr:colOff>1362014</xdr:colOff>
      <xdr:row>115</xdr:row>
      <xdr:rowOff>916309</xdr:rowOff>
    </xdr:to>
    <xdr:pic>
      <xdr:nvPicPr>
        <xdr:cNvPr id="83" name="Immagine 52" descr="Immagine 5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08200" y="124075825"/>
          <a:ext cx="1057214" cy="890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317500</xdr:colOff>
      <xdr:row>116</xdr:row>
      <xdr:rowOff>292100</xdr:rowOff>
    </xdr:from>
    <xdr:to>
      <xdr:col>1</xdr:col>
      <xdr:colOff>1361059</xdr:colOff>
      <xdr:row>116</xdr:row>
      <xdr:rowOff>897892</xdr:rowOff>
    </xdr:to>
    <xdr:pic>
      <xdr:nvPicPr>
        <xdr:cNvPr id="84" name="Immagine 53" descr="Immagine 5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20900" y="125485525"/>
          <a:ext cx="1043559" cy="605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317500</xdr:colOff>
      <xdr:row>117</xdr:row>
      <xdr:rowOff>63500</xdr:rowOff>
    </xdr:from>
    <xdr:to>
      <xdr:col>1</xdr:col>
      <xdr:colOff>1398056</xdr:colOff>
      <xdr:row>117</xdr:row>
      <xdr:rowOff>878209</xdr:rowOff>
    </xdr:to>
    <xdr:pic>
      <xdr:nvPicPr>
        <xdr:cNvPr id="85" name="Immagine 54" descr="Immagine 5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120900" y="126399925"/>
          <a:ext cx="1080557" cy="8147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119</xdr:row>
      <xdr:rowOff>55897</xdr:rowOff>
    </xdr:from>
    <xdr:to>
      <xdr:col>1</xdr:col>
      <xdr:colOff>1400057</xdr:colOff>
      <xdr:row>119</xdr:row>
      <xdr:rowOff>808359</xdr:rowOff>
    </xdr:to>
    <xdr:pic>
      <xdr:nvPicPr>
        <xdr:cNvPr id="86" name="Immagine 56" descr="Immagine 56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55800" y="128554497"/>
          <a:ext cx="1247657" cy="752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139700</xdr:colOff>
      <xdr:row>118</xdr:row>
      <xdr:rowOff>114300</xdr:rowOff>
    </xdr:from>
    <xdr:to>
      <xdr:col>1</xdr:col>
      <xdr:colOff>1322883</xdr:colOff>
      <xdr:row>118</xdr:row>
      <xdr:rowOff>723900</xdr:rowOff>
    </xdr:to>
    <xdr:pic>
      <xdr:nvPicPr>
        <xdr:cNvPr id="87" name="Immagine 57" descr="Immagine 57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43100" y="127593725"/>
          <a:ext cx="1183184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174074</xdr:colOff>
      <xdr:row>120</xdr:row>
      <xdr:rowOff>63500</xdr:rowOff>
    </xdr:from>
    <xdr:to>
      <xdr:col>1</xdr:col>
      <xdr:colOff>1396448</xdr:colOff>
      <xdr:row>120</xdr:row>
      <xdr:rowOff>802009</xdr:rowOff>
    </xdr:to>
    <xdr:pic>
      <xdr:nvPicPr>
        <xdr:cNvPr id="88" name="Immagine 58" descr="Immagine 58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flipH="1">
          <a:off x="1977474" y="129581275"/>
          <a:ext cx="1222375" cy="7385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279400</xdr:colOff>
      <xdr:row>121</xdr:row>
      <xdr:rowOff>88900</xdr:rowOff>
    </xdr:from>
    <xdr:to>
      <xdr:col>1</xdr:col>
      <xdr:colOff>1440815</xdr:colOff>
      <xdr:row>121</xdr:row>
      <xdr:rowOff>1009984</xdr:rowOff>
    </xdr:to>
    <xdr:pic>
      <xdr:nvPicPr>
        <xdr:cNvPr id="89" name="Immagine 59" descr="Immagine 59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82800" y="130625850"/>
          <a:ext cx="1161416" cy="9210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122</xdr:row>
      <xdr:rowOff>254000</xdr:rowOff>
    </xdr:from>
    <xdr:to>
      <xdr:col>1</xdr:col>
      <xdr:colOff>1397575</xdr:colOff>
      <xdr:row>122</xdr:row>
      <xdr:rowOff>992509</xdr:rowOff>
    </xdr:to>
    <xdr:pic>
      <xdr:nvPicPr>
        <xdr:cNvPr id="90" name="Immagine 60" descr="Immagine 60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057400" y="131933950"/>
          <a:ext cx="1143575" cy="7385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279400</xdr:colOff>
      <xdr:row>123</xdr:row>
      <xdr:rowOff>63921</xdr:rowOff>
    </xdr:from>
    <xdr:to>
      <xdr:col>1</xdr:col>
      <xdr:colOff>1511934</xdr:colOff>
      <xdr:row>123</xdr:row>
      <xdr:rowOff>989992</xdr:rowOff>
    </xdr:to>
    <xdr:pic>
      <xdr:nvPicPr>
        <xdr:cNvPr id="91" name="Immagine 470" descr="Immagine 47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82800" y="132886871"/>
          <a:ext cx="1232535" cy="9260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800100</xdr:colOff>
      <xdr:row>126</xdr:row>
      <xdr:rowOff>139700</xdr:rowOff>
    </xdr:from>
    <xdr:to>
      <xdr:col>1</xdr:col>
      <xdr:colOff>1304249</xdr:colOff>
      <xdr:row>126</xdr:row>
      <xdr:rowOff>936625</xdr:rowOff>
    </xdr:to>
    <xdr:pic>
      <xdr:nvPicPr>
        <xdr:cNvPr id="92" name="Immagine 486" descr="Immagine 486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603500" y="136331325"/>
          <a:ext cx="504150" cy="796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444500</xdr:colOff>
      <xdr:row>127</xdr:row>
      <xdr:rowOff>114300</xdr:rowOff>
    </xdr:from>
    <xdr:to>
      <xdr:col>1</xdr:col>
      <xdr:colOff>1165124</xdr:colOff>
      <xdr:row>127</xdr:row>
      <xdr:rowOff>800100</xdr:rowOff>
    </xdr:to>
    <xdr:pic>
      <xdr:nvPicPr>
        <xdr:cNvPr id="93" name="Immagine 487" descr="Immagine 487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247900" y="137448925"/>
          <a:ext cx="720625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132</xdr:row>
      <xdr:rowOff>139700</xdr:rowOff>
    </xdr:from>
    <xdr:to>
      <xdr:col>1</xdr:col>
      <xdr:colOff>1393521</xdr:colOff>
      <xdr:row>132</xdr:row>
      <xdr:rowOff>746125</xdr:rowOff>
    </xdr:to>
    <xdr:pic>
      <xdr:nvPicPr>
        <xdr:cNvPr id="94" name="Immagine 488" descr="Immagine 488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108200" y="142694025"/>
          <a:ext cx="1088722" cy="606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330200</xdr:colOff>
      <xdr:row>136</xdr:row>
      <xdr:rowOff>254000</xdr:rowOff>
    </xdr:from>
    <xdr:to>
      <xdr:col>1</xdr:col>
      <xdr:colOff>1437123</xdr:colOff>
      <xdr:row>136</xdr:row>
      <xdr:rowOff>817240</xdr:rowOff>
    </xdr:to>
    <xdr:pic>
      <xdr:nvPicPr>
        <xdr:cNvPr id="95" name="Immagine 66" descr="Immagine 6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33600" y="147380325"/>
          <a:ext cx="1106924" cy="5632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140</xdr:row>
      <xdr:rowOff>12700</xdr:rowOff>
    </xdr:from>
    <xdr:to>
      <xdr:col>1</xdr:col>
      <xdr:colOff>1343026</xdr:colOff>
      <xdr:row>140</xdr:row>
      <xdr:rowOff>929865</xdr:rowOff>
    </xdr:to>
    <xdr:pic>
      <xdr:nvPicPr>
        <xdr:cNvPr id="96" name="Immagine 72" descr="Immagine 7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108200" y="151711025"/>
          <a:ext cx="1038226" cy="9171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419100</xdr:colOff>
      <xdr:row>141</xdr:row>
      <xdr:rowOff>177800</xdr:rowOff>
    </xdr:from>
    <xdr:to>
      <xdr:col>1</xdr:col>
      <xdr:colOff>1198011</xdr:colOff>
      <xdr:row>141</xdr:row>
      <xdr:rowOff>897892</xdr:rowOff>
    </xdr:to>
    <xdr:pic>
      <xdr:nvPicPr>
        <xdr:cNvPr id="97" name="Immagine 73" descr="Immagine 73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222500" y="153019125"/>
          <a:ext cx="778911" cy="720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406400</xdr:colOff>
      <xdr:row>142</xdr:row>
      <xdr:rowOff>127000</xdr:rowOff>
    </xdr:from>
    <xdr:to>
      <xdr:col>1</xdr:col>
      <xdr:colOff>1343026</xdr:colOff>
      <xdr:row>142</xdr:row>
      <xdr:rowOff>1006475</xdr:rowOff>
    </xdr:to>
    <xdr:pic>
      <xdr:nvPicPr>
        <xdr:cNvPr id="98" name="Immagine 74" descr="Immagine 7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209800" y="154111325"/>
          <a:ext cx="936626" cy="879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393700</xdr:colOff>
      <xdr:row>143</xdr:row>
      <xdr:rowOff>125387</xdr:rowOff>
    </xdr:from>
    <xdr:to>
      <xdr:col>1</xdr:col>
      <xdr:colOff>1326515</xdr:colOff>
      <xdr:row>143</xdr:row>
      <xdr:rowOff>984163</xdr:rowOff>
    </xdr:to>
    <xdr:pic>
      <xdr:nvPicPr>
        <xdr:cNvPr id="99" name="Immagine 76" descr="Immagine 76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97100" y="155252712"/>
          <a:ext cx="932815" cy="858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431800</xdr:colOff>
      <xdr:row>145</xdr:row>
      <xdr:rowOff>190500</xdr:rowOff>
    </xdr:from>
    <xdr:to>
      <xdr:col>1</xdr:col>
      <xdr:colOff>1321435</xdr:colOff>
      <xdr:row>145</xdr:row>
      <xdr:rowOff>1008633</xdr:rowOff>
    </xdr:to>
    <xdr:pic>
      <xdr:nvPicPr>
        <xdr:cNvPr id="100" name="Immagine 83" descr="Immagine 8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235200" y="157603825"/>
          <a:ext cx="889636" cy="818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148</xdr:row>
      <xdr:rowOff>190500</xdr:rowOff>
    </xdr:from>
    <xdr:to>
      <xdr:col>1</xdr:col>
      <xdr:colOff>1435735</xdr:colOff>
      <xdr:row>148</xdr:row>
      <xdr:rowOff>816111</xdr:rowOff>
    </xdr:to>
    <xdr:pic>
      <xdr:nvPicPr>
        <xdr:cNvPr id="101" name="Immagine 86" descr="Immagine 86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93900" y="161032825"/>
          <a:ext cx="1245236" cy="6256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292100</xdr:colOff>
      <xdr:row>149</xdr:row>
      <xdr:rowOff>76200</xdr:rowOff>
    </xdr:from>
    <xdr:to>
      <xdr:col>1</xdr:col>
      <xdr:colOff>1517015</xdr:colOff>
      <xdr:row>149</xdr:row>
      <xdr:rowOff>1048258</xdr:rowOff>
    </xdr:to>
    <xdr:pic>
      <xdr:nvPicPr>
        <xdr:cNvPr id="102" name="Immagine 88" descr="Immagine 88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95500" y="162061525"/>
          <a:ext cx="1224916" cy="972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112713</xdr:colOff>
      <xdr:row>150</xdr:row>
      <xdr:rowOff>12700</xdr:rowOff>
    </xdr:from>
    <xdr:to>
      <xdr:col>1</xdr:col>
      <xdr:colOff>1226503</xdr:colOff>
      <xdr:row>150</xdr:row>
      <xdr:rowOff>1134110</xdr:rowOff>
    </xdr:to>
    <xdr:pic>
      <xdr:nvPicPr>
        <xdr:cNvPr id="103" name="Picture 394" descr="Picture 39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16113" y="163141025"/>
          <a:ext cx="1113791" cy="11214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99105</xdr:colOff>
      <xdr:row>150</xdr:row>
      <xdr:rowOff>26305</xdr:rowOff>
    </xdr:from>
    <xdr:to>
      <xdr:col>1</xdr:col>
      <xdr:colOff>1212895</xdr:colOff>
      <xdr:row>151</xdr:row>
      <xdr:rowOff>905</xdr:rowOff>
    </xdr:to>
    <xdr:pic>
      <xdr:nvPicPr>
        <xdr:cNvPr id="104" name="Picture 395" descr="Picture 395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2504" y="163154630"/>
          <a:ext cx="1113791" cy="1117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147096</xdr:colOff>
      <xdr:row>151</xdr:row>
      <xdr:rowOff>0</xdr:rowOff>
    </xdr:from>
    <xdr:to>
      <xdr:col>1</xdr:col>
      <xdr:colOff>1404199</xdr:colOff>
      <xdr:row>152</xdr:row>
      <xdr:rowOff>111125</xdr:rowOff>
    </xdr:to>
    <xdr:pic>
      <xdr:nvPicPr>
        <xdr:cNvPr id="105" name="Picture 396" descr="Picture 396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50496" y="164271325"/>
          <a:ext cx="1257104" cy="1254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109</xdr:row>
      <xdr:rowOff>213357</xdr:rowOff>
    </xdr:from>
    <xdr:to>
      <xdr:col>1</xdr:col>
      <xdr:colOff>1647825</xdr:colOff>
      <xdr:row>109</xdr:row>
      <xdr:rowOff>900546</xdr:rowOff>
    </xdr:to>
    <xdr:pic>
      <xdr:nvPicPr>
        <xdr:cNvPr id="106" name="Immagine 46" descr="Immagine 46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55800" y="117405782"/>
          <a:ext cx="1495426" cy="6871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412750</xdr:colOff>
      <xdr:row>3</xdr:row>
      <xdr:rowOff>0</xdr:rowOff>
    </xdr:from>
    <xdr:to>
      <xdr:col>1</xdr:col>
      <xdr:colOff>1395433</xdr:colOff>
      <xdr:row>3</xdr:row>
      <xdr:rowOff>967061</xdr:rowOff>
    </xdr:to>
    <xdr:pic>
      <xdr:nvPicPr>
        <xdr:cNvPr id="107" name="Picture 9" descr="Picture 9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16150" y="1984375"/>
          <a:ext cx="982684" cy="9670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412750</xdr:colOff>
      <xdr:row>4</xdr:row>
      <xdr:rowOff>47625</xdr:rowOff>
    </xdr:from>
    <xdr:to>
      <xdr:col>1</xdr:col>
      <xdr:colOff>1395433</xdr:colOff>
      <xdr:row>4</xdr:row>
      <xdr:rowOff>1014686</xdr:rowOff>
    </xdr:to>
    <xdr:pic>
      <xdr:nvPicPr>
        <xdr:cNvPr id="108" name="Picture 9" descr="Picture 9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16150" y="3190875"/>
          <a:ext cx="982684" cy="9670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9</xdr:row>
      <xdr:rowOff>31750</xdr:rowOff>
    </xdr:from>
    <xdr:to>
      <xdr:col>1</xdr:col>
      <xdr:colOff>1245573</xdr:colOff>
      <xdr:row>9</xdr:row>
      <xdr:rowOff>1000715</xdr:rowOff>
    </xdr:to>
    <xdr:pic>
      <xdr:nvPicPr>
        <xdr:cNvPr id="109" name="Picture 79" descr="Picture 79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89150" y="8439150"/>
          <a:ext cx="959824" cy="968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13</xdr:row>
      <xdr:rowOff>95250</xdr:rowOff>
    </xdr:from>
    <xdr:to>
      <xdr:col>1</xdr:col>
      <xdr:colOff>1349375</xdr:colOff>
      <xdr:row>13</xdr:row>
      <xdr:rowOff>869948</xdr:rowOff>
    </xdr:to>
    <xdr:pic>
      <xdr:nvPicPr>
        <xdr:cNvPr id="110" name="Picture 99" descr="Picture 9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93900" y="12919075"/>
          <a:ext cx="1158875" cy="774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365125</xdr:colOff>
      <xdr:row>14</xdr:row>
      <xdr:rowOff>142875</xdr:rowOff>
    </xdr:from>
    <xdr:to>
      <xdr:col>1</xdr:col>
      <xdr:colOff>1324948</xdr:colOff>
      <xdr:row>14</xdr:row>
      <xdr:rowOff>1116032</xdr:rowOff>
    </xdr:to>
    <xdr:pic>
      <xdr:nvPicPr>
        <xdr:cNvPr id="111" name="Picture 407" descr="Picture 407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68525" y="13985875"/>
          <a:ext cx="959824" cy="9731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316345</xdr:colOff>
      <xdr:row>14</xdr:row>
      <xdr:rowOff>102753</xdr:rowOff>
    </xdr:from>
    <xdr:to>
      <xdr:col>1</xdr:col>
      <xdr:colOff>1276168</xdr:colOff>
      <xdr:row>14</xdr:row>
      <xdr:rowOff>1075912</xdr:rowOff>
    </xdr:to>
    <xdr:pic>
      <xdr:nvPicPr>
        <xdr:cNvPr id="112" name="Picture 407" descr="Picture 407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19745" y="13945753"/>
          <a:ext cx="959824" cy="9731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95250</xdr:colOff>
      <xdr:row>29</xdr:row>
      <xdr:rowOff>31750</xdr:rowOff>
    </xdr:from>
    <xdr:to>
      <xdr:col>1</xdr:col>
      <xdr:colOff>1068408</xdr:colOff>
      <xdr:row>29</xdr:row>
      <xdr:rowOff>1000717</xdr:rowOff>
    </xdr:to>
    <xdr:pic>
      <xdr:nvPicPr>
        <xdr:cNvPr id="113" name="Picture 239" descr="Picture 239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898650" y="29787850"/>
          <a:ext cx="973159" cy="968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317500</xdr:colOff>
      <xdr:row>48</xdr:row>
      <xdr:rowOff>0</xdr:rowOff>
    </xdr:from>
    <xdr:to>
      <xdr:col>1</xdr:col>
      <xdr:colOff>1290658</xdr:colOff>
      <xdr:row>48</xdr:row>
      <xdr:rowOff>968967</xdr:rowOff>
    </xdr:to>
    <xdr:pic>
      <xdr:nvPicPr>
        <xdr:cNvPr id="114" name="Picture 329" descr="Picture 329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20900" y="49698275"/>
          <a:ext cx="973159" cy="968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1127125</xdr:colOff>
      <xdr:row>59</xdr:row>
      <xdr:rowOff>1108075</xdr:rowOff>
    </xdr:to>
    <xdr:pic>
      <xdr:nvPicPr>
        <xdr:cNvPr id="115" name="Picture 232" descr="Picture 232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803400" y="61280675"/>
          <a:ext cx="1127125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1109910</xdr:colOff>
      <xdr:row>65</xdr:row>
      <xdr:rowOff>1108075</xdr:rowOff>
    </xdr:to>
    <xdr:pic>
      <xdr:nvPicPr>
        <xdr:cNvPr id="116" name="Picture 248" descr="Picture 248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803400" y="68138675"/>
          <a:ext cx="1109911" cy="110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1079500</xdr:colOff>
      <xdr:row>68</xdr:row>
      <xdr:rowOff>1006995</xdr:rowOff>
    </xdr:to>
    <xdr:pic>
      <xdr:nvPicPr>
        <xdr:cNvPr id="117" name="Immagine 132" descr="Immagine 132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803400" y="71567675"/>
          <a:ext cx="1079500" cy="10069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617257</xdr:colOff>
      <xdr:row>69</xdr:row>
      <xdr:rowOff>706302</xdr:rowOff>
    </xdr:to>
    <xdr:pic>
      <xdr:nvPicPr>
        <xdr:cNvPr id="118" name="Picture 346" descr="Picture 346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803400" y="72710675"/>
          <a:ext cx="617257" cy="706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1079500</xdr:colOff>
      <xdr:row>72</xdr:row>
      <xdr:rowOff>1006995</xdr:rowOff>
    </xdr:to>
    <xdr:pic>
      <xdr:nvPicPr>
        <xdr:cNvPr id="119" name="Immagine 134" descr="Immagine 134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803400" y="76139675"/>
          <a:ext cx="1079500" cy="10069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1314215</xdr:colOff>
      <xdr:row>73</xdr:row>
      <xdr:rowOff>876300</xdr:rowOff>
    </xdr:to>
    <xdr:pic>
      <xdr:nvPicPr>
        <xdr:cNvPr id="120" name="Immagine 135" descr="Immagine 135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803400" y="77282675"/>
          <a:ext cx="1314216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134</xdr:row>
      <xdr:rowOff>95250</xdr:rowOff>
    </xdr:from>
    <xdr:to>
      <xdr:col>1</xdr:col>
      <xdr:colOff>1016000</xdr:colOff>
      <xdr:row>134</xdr:row>
      <xdr:rowOff>898525</xdr:rowOff>
    </xdr:to>
    <xdr:pic>
      <xdr:nvPicPr>
        <xdr:cNvPr id="121" name="Picture 102" descr="Picture 102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041525" y="144935575"/>
          <a:ext cx="777875" cy="803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428625</xdr:colOff>
      <xdr:row>138</xdr:row>
      <xdr:rowOff>47625</xdr:rowOff>
    </xdr:from>
    <xdr:to>
      <xdr:col>1</xdr:col>
      <xdr:colOff>1254125</xdr:colOff>
      <xdr:row>138</xdr:row>
      <xdr:rowOff>1060450</xdr:rowOff>
    </xdr:to>
    <xdr:pic>
      <xdr:nvPicPr>
        <xdr:cNvPr id="122" name="Picture 103" descr="Picture 103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232025" y="149459950"/>
          <a:ext cx="825500" cy="1012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139</xdr:row>
      <xdr:rowOff>15875</xdr:rowOff>
    </xdr:from>
    <xdr:to>
      <xdr:col>1</xdr:col>
      <xdr:colOff>1181158</xdr:colOff>
      <xdr:row>139</xdr:row>
      <xdr:rowOff>889000</xdr:rowOff>
    </xdr:to>
    <xdr:pic>
      <xdr:nvPicPr>
        <xdr:cNvPr id="123" name="Immagine 138" descr="Immagine 138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041525" y="150571200"/>
          <a:ext cx="943034" cy="873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127000</xdr:colOff>
      <xdr:row>153</xdr:row>
      <xdr:rowOff>95250</xdr:rowOff>
    </xdr:from>
    <xdr:to>
      <xdr:col>1</xdr:col>
      <xdr:colOff>1184189</xdr:colOff>
      <xdr:row>153</xdr:row>
      <xdr:rowOff>984250</xdr:rowOff>
    </xdr:to>
    <xdr:pic>
      <xdr:nvPicPr>
        <xdr:cNvPr id="124" name="Immagine 139" descr="Immagine 139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30400" y="166652575"/>
          <a:ext cx="1057189" cy="889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222250</xdr:colOff>
      <xdr:row>154</xdr:row>
      <xdr:rowOff>63500</xdr:rowOff>
    </xdr:from>
    <xdr:to>
      <xdr:col>1</xdr:col>
      <xdr:colOff>1235817</xdr:colOff>
      <xdr:row>154</xdr:row>
      <xdr:rowOff>968375</xdr:rowOff>
    </xdr:to>
    <xdr:pic>
      <xdr:nvPicPr>
        <xdr:cNvPr id="125" name="Picture 2" descr="Picture 2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025650" y="167763825"/>
          <a:ext cx="1013568" cy="904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1492250</xdr:colOff>
      <xdr:row>156</xdr:row>
      <xdr:rowOff>822969</xdr:rowOff>
    </xdr:to>
    <xdr:pic>
      <xdr:nvPicPr>
        <xdr:cNvPr id="126" name="Immagine 141" descr="Immagine 141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803400" y="169986325"/>
          <a:ext cx="1492250" cy="8229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856953</xdr:colOff>
      <xdr:row>157</xdr:row>
      <xdr:rowOff>1016000</xdr:rowOff>
    </xdr:to>
    <xdr:pic>
      <xdr:nvPicPr>
        <xdr:cNvPr id="127" name="Picture 3" descr="Picture 3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803400" y="171129325"/>
          <a:ext cx="856954" cy="1016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1270000</xdr:colOff>
      <xdr:row>159</xdr:row>
      <xdr:rowOff>1079264</xdr:rowOff>
    </xdr:to>
    <xdr:pic>
      <xdr:nvPicPr>
        <xdr:cNvPr id="128" name="Immagine 143" descr="Immagine 143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803400" y="173415325"/>
          <a:ext cx="1270000" cy="10792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0</xdr:row>
      <xdr:rowOff>234950</xdr:rowOff>
    </xdr:from>
    <xdr:to>
      <xdr:col>2</xdr:col>
      <xdr:colOff>184150</xdr:colOff>
      <xdr:row>1</xdr:row>
      <xdr:rowOff>444500</xdr:rowOff>
    </xdr:to>
    <xdr:pic>
      <xdr:nvPicPr>
        <xdr:cNvPr id="129" name="Immagine 144" descr="Immagine 144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52400" y="234950"/>
          <a:ext cx="3765550" cy="590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777875</xdr:colOff>
      <xdr:row>164</xdr:row>
      <xdr:rowOff>803275</xdr:rowOff>
    </xdr:to>
    <xdr:pic>
      <xdr:nvPicPr>
        <xdr:cNvPr id="130" name="Picture 102" descr="Picture 102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803400" y="179130325"/>
          <a:ext cx="777875" cy="803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777875</xdr:colOff>
      <xdr:row>165</xdr:row>
      <xdr:rowOff>803275</xdr:rowOff>
    </xdr:to>
    <xdr:pic>
      <xdr:nvPicPr>
        <xdr:cNvPr id="131" name="Picture 102" descr="Picture 102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803400" y="180273325"/>
          <a:ext cx="777875" cy="803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777875</xdr:colOff>
      <xdr:row>166</xdr:row>
      <xdr:rowOff>803275</xdr:rowOff>
    </xdr:to>
    <xdr:pic>
      <xdr:nvPicPr>
        <xdr:cNvPr id="132" name="Picture 102" descr="Picture 102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803400" y="181416325"/>
          <a:ext cx="777875" cy="803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904875</xdr:colOff>
      <xdr:row>167</xdr:row>
      <xdr:rowOff>844103</xdr:rowOff>
    </xdr:to>
    <xdr:pic>
      <xdr:nvPicPr>
        <xdr:cNvPr id="133" name="Immagine 148" descr="Immagine 148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803400" y="182559325"/>
          <a:ext cx="904875" cy="8441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889001</xdr:colOff>
      <xdr:row>171</xdr:row>
      <xdr:rowOff>873980</xdr:rowOff>
    </xdr:to>
    <xdr:pic>
      <xdr:nvPicPr>
        <xdr:cNvPr id="134" name="Picture 267" descr="Picture 267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803400" y="187131325"/>
          <a:ext cx="889001" cy="873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172</xdr:row>
      <xdr:rowOff>158750</xdr:rowOff>
    </xdr:from>
    <xdr:to>
      <xdr:col>1</xdr:col>
      <xdr:colOff>968375</xdr:colOff>
      <xdr:row>172</xdr:row>
      <xdr:rowOff>923503</xdr:rowOff>
    </xdr:to>
    <xdr:pic>
      <xdr:nvPicPr>
        <xdr:cNvPr id="135" name="Immagine 150" descr="Immagine 150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46275" y="188433075"/>
          <a:ext cx="825500" cy="764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957917</xdr:colOff>
      <xdr:row>176</xdr:row>
      <xdr:rowOff>959445</xdr:rowOff>
    </xdr:to>
    <xdr:pic>
      <xdr:nvPicPr>
        <xdr:cNvPr id="136" name="Picture 255" descr="Picture 25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03400" y="192846325"/>
          <a:ext cx="957918" cy="9594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1497262</xdr:colOff>
      <xdr:row>182</xdr:row>
      <xdr:rowOff>889000</xdr:rowOff>
    </xdr:to>
    <xdr:pic>
      <xdr:nvPicPr>
        <xdr:cNvPr id="137" name="Immagine 2" descr="Immagine 2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803400" y="199704325"/>
          <a:ext cx="1497263" cy="889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1545715</xdr:colOff>
      <xdr:row>183</xdr:row>
      <xdr:rowOff>857250</xdr:rowOff>
    </xdr:to>
    <xdr:pic>
      <xdr:nvPicPr>
        <xdr:cNvPr id="138" name="Immagine 3" descr="Immagine 3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803400" y="200847325"/>
          <a:ext cx="1545715" cy="857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263768</xdr:colOff>
      <xdr:row>184</xdr:row>
      <xdr:rowOff>226479</xdr:rowOff>
    </xdr:from>
    <xdr:to>
      <xdr:col>1</xdr:col>
      <xdr:colOff>1428750</xdr:colOff>
      <xdr:row>184</xdr:row>
      <xdr:rowOff>1019336</xdr:rowOff>
    </xdr:to>
    <xdr:pic>
      <xdr:nvPicPr>
        <xdr:cNvPr id="139" name="Immagine 4" descr="Immagine 4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flipH="1">
          <a:off x="2067168" y="202216804"/>
          <a:ext cx="1164982" cy="792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1476375</xdr:colOff>
      <xdr:row>185</xdr:row>
      <xdr:rowOff>1016632</xdr:rowOff>
    </xdr:to>
    <xdr:pic>
      <xdr:nvPicPr>
        <xdr:cNvPr id="140" name="Immagine 5" descr="Immagine 5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803400" y="203133325"/>
          <a:ext cx="1476375" cy="10166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1521726</xdr:colOff>
      <xdr:row>186</xdr:row>
      <xdr:rowOff>936625</xdr:rowOff>
    </xdr:to>
    <xdr:pic>
      <xdr:nvPicPr>
        <xdr:cNvPr id="141" name="Immagine 6" descr="Immagine 6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803400" y="204276325"/>
          <a:ext cx="1521727" cy="936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197106</xdr:colOff>
      <xdr:row>187</xdr:row>
      <xdr:rowOff>158750</xdr:rowOff>
    </xdr:from>
    <xdr:to>
      <xdr:col>1</xdr:col>
      <xdr:colOff>1548862</xdr:colOff>
      <xdr:row>187</xdr:row>
      <xdr:rowOff>904875</xdr:rowOff>
    </xdr:to>
    <xdr:pic>
      <xdr:nvPicPr>
        <xdr:cNvPr id="142" name="Immagine 7" descr="Immagine 7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flipH="1">
          <a:off x="2000506" y="205578075"/>
          <a:ext cx="1351757" cy="746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174625</xdr:colOff>
      <xdr:row>188</xdr:row>
      <xdr:rowOff>190500</xdr:rowOff>
    </xdr:from>
    <xdr:to>
      <xdr:col>1</xdr:col>
      <xdr:colOff>1436036</xdr:colOff>
      <xdr:row>188</xdr:row>
      <xdr:rowOff>895412</xdr:rowOff>
    </xdr:to>
    <xdr:pic>
      <xdr:nvPicPr>
        <xdr:cNvPr id="143" name="Immagine 9" descr="Immagine 9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78025" y="206752825"/>
          <a:ext cx="1261411" cy="7049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349250</xdr:colOff>
      <xdr:row>189</xdr:row>
      <xdr:rowOff>190500</xdr:rowOff>
    </xdr:from>
    <xdr:to>
      <xdr:col>1</xdr:col>
      <xdr:colOff>1399192</xdr:colOff>
      <xdr:row>189</xdr:row>
      <xdr:rowOff>873125</xdr:rowOff>
    </xdr:to>
    <xdr:pic>
      <xdr:nvPicPr>
        <xdr:cNvPr id="144" name="Immagine 12" descr="Immagine 12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152650" y="207895825"/>
          <a:ext cx="1049943" cy="682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191</xdr:row>
      <xdr:rowOff>174625</xdr:rowOff>
    </xdr:from>
    <xdr:to>
      <xdr:col>1</xdr:col>
      <xdr:colOff>1380044</xdr:colOff>
      <xdr:row>191</xdr:row>
      <xdr:rowOff>1000125</xdr:rowOff>
    </xdr:to>
    <xdr:pic>
      <xdr:nvPicPr>
        <xdr:cNvPr id="145" name="Immagine 14" descr="Immagine 1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041525" y="210165950"/>
          <a:ext cx="1141920" cy="825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1803399</xdr:colOff>
      <xdr:row>192</xdr:row>
      <xdr:rowOff>0</xdr:rowOff>
    </xdr:from>
    <xdr:to>
      <xdr:col>2</xdr:col>
      <xdr:colOff>25858</xdr:colOff>
      <xdr:row>192</xdr:row>
      <xdr:rowOff>698500</xdr:rowOff>
    </xdr:to>
    <xdr:pic>
      <xdr:nvPicPr>
        <xdr:cNvPr id="146" name="Immagine 15" descr="Immagine 1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803399" y="211134325"/>
          <a:ext cx="1956260" cy="698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111125</xdr:colOff>
      <xdr:row>193</xdr:row>
      <xdr:rowOff>396875</xdr:rowOff>
    </xdr:from>
    <xdr:to>
      <xdr:col>1</xdr:col>
      <xdr:colOff>1470104</xdr:colOff>
      <xdr:row>193</xdr:row>
      <xdr:rowOff>1054224</xdr:rowOff>
    </xdr:to>
    <xdr:pic>
      <xdr:nvPicPr>
        <xdr:cNvPr id="147" name="Immagine 17" descr="Immagine 17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14525" y="212674200"/>
          <a:ext cx="1358980" cy="657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1548105</xdr:colOff>
      <xdr:row>197</xdr:row>
      <xdr:rowOff>857250</xdr:rowOff>
    </xdr:to>
    <xdr:pic>
      <xdr:nvPicPr>
        <xdr:cNvPr id="148" name="Immagine 22" descr="Immagine 22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803400" y="216849325"/>
          <a:ext cx="1548106" cy="857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79375</xdr:colOff>
      <xdr:row>196</xdr:row>
      <xdr:rowOff>110281</xdr:rowOff>
    </xdr:from>
    <xdr:to>
      <xdr:col>1</xdr:col>
      <xdr:colOff>1508125</xdr:colOff>
      <xdr:row>196</xdr:row>
      <xdr:rowOff>1136724</xdr:rowOff>
    </xdr:to>
    <xdr:pic>
      <xdr:nvPicPr>
        <xdr:cNvPr id="149" name="Immagine 25" descr="Immagine 25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882775" y="215816606"/>
          <a:ext cx="1428750" cy="1026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1435174</xdr:colOff>
      <xdr:row>198</xdr:row>
      <xdr:rowOff>1136699</xdr:rowOff>
    </xdr:to>
    <xdr:pic>
      <xdr:nvPicPr>
        <xdr:cNvPr id="150" name="Immagine 31" descr="Immagine 31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803400" y="217992325"/>
          <a:ext cx="1435175" cy="113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79375</xdr:colOff>
      <xdr:row>199</xdr:row>
      <xdr:rowOff>61540</xdr:rowOff>
    </xdr:from>
    <xdr:to>
      <xdr:col>1</xdr:col>
      <xdr:colOff>1343856</xdr:colOff>
      <xdr:row>199</xdr:row>
      <xdr:rowOff>952500</xdr:rowOff>
    </xdr:to>
    <xdr:pic>
      <xdr:nvPicPr>
        <xdr:cNvPr id="151" name="Immagine 32" descr="Immagine 32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82775" y="219196865"/>
          <a:ext cx="1264481" cy="890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1390876</xdr:colOff>
      <xdr:row>200</xdr:row>
      <xdr:rowOff>980033</xdr:rowOff>
    </xdr:to>
    <xdr:pic>
      <xdr:nvPicPr>
        <xdr:cNvPr id="152" name="Immagine 166" descr="Immagine 166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803400" y="220278325"/>
          <a:ext cx="1390876" cy="9800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79375</xdr:colOff>
      <xdr:row>200</xdr:row>
      <xdr:rowOff>61540</xdr:rowOff>
    </xdr:from>
    <xdr:to>
      <xdr:col>1</xdr:col>
      <xdr:colOff>1343856</xdr:colOff>
      <xdr:row>200</xdr:row>
      <xdr:rowOff>952508</xdr:rowOff>
    </xdr:to>
    <xdr:pic>
      <xdr:nvPicPr>
        <xdr:cNvPr id="153" name="Immagine 168" descr="Immagine 168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82775" y="220339865"/>
          <a:ext cx="1264481" cy="890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222250</xdr:colOff>
      <xdr:row>201</xdr:row>
      <xdr:rowOff>79375</xdr:rowOff>
    </xdr:from>
    <xdr:to>
      <xdr:col>1</xdr:col>
      <xdr:colOff>1266204</xdr:colOff>
      <xdr:row>201</xdr:row>
      <xdr:rowOff>1047750</xdr:rowOff>
    </xdr:to>
    <xdr:pic>
      <xdr:nvPicPr>
        <xdr:cNvPr id="154" name="Immagine 35" descr="Immagine 35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025650" y="221500700"/>
          <a:ext cx="1043955" cy="968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"/>
  <sheetViews>
    <sheetView showGridLines="0" tabSelected="1" workbookViewId="0">
      <selection activeCell="D4" sqref="D4"/>
    </sheetView>
  </sheetViews>
  <sheetFormatPr defaultColWidth="20.140625" defaultRowHeight="90" customHeight="1" x14ac:dyDescent="0.25"/>
  <cols>
    <col min="1" max="1" width="23.7109375" style="1" customWidth="1"/>
    <col min="2" max="2" width="25.28515625" style="1" customWidth="1"/>
    <col min="3" max="3" width="24.5703125" style="1" customWidth="1"/>
    <col min="4" max="4" width="18.85546875" style="1" customWidth="1"/>
    <col min="5" max="5" width="11" style="1" customWidth="1"/>
    <col min="6" max="6" width="16.140625" style="1" customWidth="1"/>
    <col min="7" max="7" width="29.85546875" style="1" customWidth="1"/>
    <col min="8" max="8" width="8.28515625" style="1" customWidth="1"/>
    <col min="9" max="9" width="18.5703125" style="1" customWidth="1"/>
    <col min="10" max="10" width="16.140625" style="1" customWidth="1"/>
    <col min="11" max="11" width="13" style="1" customWidth="1"/>
    <col min="12" max="24" width="10.42578125" style="1" customWidth="1"/>
    <col min="25" max="25" width="14.42578125" style="1" customWidth="1"/>
    <col min="26" max="27" width="20.140625" style="1" customWidth="1"/>
    <col min="28" max="16384" width="20.140625" style="1"/>
  </cols>
  <sheetData>
    <row r="1" spans="1:26" ht="30" customHeight="1" x14ac:dyDescent="0.25">
      <c r="A1" s="2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6"/>
    </row>
    <row r="2" spans="1:26" ht="62.45" customHeight="1" x14ac:dyDescent="0.25">
      <c r="A2" s="7"/>
      <c r="B2" s="8"/>
      <c r="C2" s="9"/>
      <c r="D2" s="9"/>
      <c r="E2" s="9"/>
      <c r="F2" s="9"/>
      <c r="G2" s="9"/>
      <c r="H2" s="9"/>
      <c r="I2" s="9"/>
      <c r="J2" s="9"/>
      <c r="K2" s="8" t="s">
        <v>0</v>
      </c>
      <c r="L2" s="8" t="s">
        <v>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>
        <f>SUM(Y4:Y202)</f>
        <v>35100</v>
      </c>
      <c r="Z2" s="11"/>
    </row>
    <row r="3" spans="1:26" ht="63.75" customHeight="1" x14ac:dyDescent="0.25">
      <c r="A3" s="12" t="s">
        <v>1</v>
      </c>
      <c r="B3" s="13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9</v>
      </c>
      <c r="J3" s="12" t="s">
        <v>10</v>
      </c>
      <c r="K3" s="12" t="s">
        <v>11</v>
      </c>
      <c r="L3" s="14" t="s">
        <v>12</v>
      </c>
      <c r="M3" s="15">
        <v>35</v>
      </c>
      <c r="N3" s="15">
        <v>36</v>
      </c>
      <c r="O3" s="15">
        <v>37</v>
      </c>
      <c r="P3" s="15">
        <v>38</v>
      </c>
      <c r="Q3" s="15">
        <v>39</v>
      </c>
      <c r="R3" s="15">
        <v>40</v>
      </c>
      <c r="S3" s="15">
        <v>41</v>
      </c>
      <c r="T3" s="15">
        <v>42</v>
      </c>
      <c r="U3" s="15">
        <v>43</v>
      </c>
      <c r="V3" s="15">
        <v>44</v>
      </c>
      <c r="W3" s="15">
        <v>45</v>
      </c>
      <c r="X3" s="15">
        <v>46</v>
      </c>
      <c r="Y3" s="16" t="s">
        <v>13</v>
      </c>
      <c r="Z3" s="17" t="s">
        <v>14</v>
      </c>
    </row>
    <row r="4" spans="1:26" ht="91.35" customHeight="1" x14ac:dyDescent="0.25">
      <c r="A4" s="18" t="s">
        <v>15</v>
      </c>
      <c r="B4" s="19"/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21</v>
      </c>
      <c r="I4" s="20" t="s">
        <v>22</v>
      </c>
      <c r="J4" s="20" t="s">
        <v>23</v>
      </c>
      <c r="K4" s="21">
        <v>48.5</v>
      </c>
      <c r="L4" s="22">
        <v>120</v>
      </c>
      <c r="M4" s="23">
        <v>0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1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4">
        <f t="shared" ref="Y4:Y35" si="0">SUM(M4:X4)</f>
        <v>1</v>
      </c>
      <c r="Z4" s="25">
        <f t="shared" ref="Z4:Z35" si="1">K4*Y4</f>
        <v>48.5</v>
      </c>
    </row>
    <row r="5" spans="1:26" ht="83.1" customHeight="1" x14ac:dyDescent="0.25">
      <c r="A5" s="18" t="s">
        <v>24</v>
      </c>
      <c r="B5" s="19"/>
      <c r="C5" s="20" t="s">
        <v>16</v>
      </c>
      <c r="D5" s="20" t="s">
        <v>17</v>
      </c>
      <c r="E5" s="20" t="s">
        <v>18</v>
      </c>
      <c r="F5" s="20" t="s">
        <v>19</v>
      </c>
      <c r="G5" s="20" t="s">
        <v>20</v>
      </c>
      <c r="H5" s="20" t="s">
        <v>25</v>
      </c>
      <c r="I5" s="20" t="s">
        <v>26</v>
      </c>
      <c r="J5" s="20" t="s">
        <v>23</v>
      </c>
      <c r="K5" s="21">
        <v>48.5</v>
      </c>
      <c r="L5" s="22">
        <v>120</v>
      </c>
      <c r="M5" s="23">
        <v>4</v>
      </c>
      <c r="N5" s="23">
        <v>0</v>
      </c>
      <c r="O5" s="23">
        <v>0</v>
      </c>
      <c r="P5" s="23">
        <v>0</v>
      </c>
      <c r="Q5" s="23">
        <v>0</v>
      </c>
      <c r="R5" s="23">
        <v>0</v>
      </c>
      <c r="S5" s="23">
        <v>0</v>
      </c>
      <c r="T5" s="23">
        <v>0</v>
      </c>
      <c r="U5" s="23">
        <v>0</v>
      </c>
      <c r="V5" s="23">
        <v>0</v>
      </c>
      <c r="W5" s="23">
        <v>0</v>
      </c>
      <c r="X5" s="23">
        <v>0</v>
      </c>
      <c r="Y5" s="24">
        <f t="shared" si="0"/>
        <v>4</v>
      </c>
      <c r="Z5" s="25">
        <f t="shared" si="1"/>
        <v>194</v>
      </c>
    </row>
    <row r="6" spans="1:26" ht="90.75" customHeight="1" x14ac:dyDescent="0.25">
      <c r="A6" s="18" t="s">
        <v>27</v>
      </c>
      <c r="B6" s="19"/>
      <c r="C6" s="20" t="s">
        <v>16</v>
      </c>
      <c r="D6" s="20" t="s">
        <v>17</v>
      </c>
      <c r="E6" s="20" t="s">
        <v>28</v>
      </c>
      <c r="F6" s="20" t="s">
        <v>29</v>
      </c>
      <c r="G6" s="20" t="s">
        <v>30</v>
      </c>
      <c r="H6" s="20" t="s">
        <v>31</v>
      </c>
      <c r="I6" s="20" t="s">
        <v>32</v>
      </c>
      <c r="J6" s="20" t="s">
        <v>23</v>
      </c>
      <c r="K6" s="21">
        <v>48.5</v>
      </c>
      <c r="L6" s="22">
        <v>120</v>
      </c>
      <c r="M6" s="23">
        <v>0</v>
      </c>
      <c r="N6" s="23">
        <v>8</v>
      </c>
      <c r="O6" s="23">
        <v>15</v>
      </c>
      <c r="P6" s="23">
        <v>16</v>
      </c>
      <c r="Q6" s="23">
        <v>7</v>
      </c>
      <c r="R6" s="23">
        <v>4</v>
      </c>
      <c r="S6" s="23">
        <v>3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4">
        <f t="shared" si="0"/>
        <v>53</v>
      </c>
      <c r="Z6" s="25">
        <f t="shared" si="1"/>
        <v>2570.5</v>
      </c>
    </row>
    <row r="7" spans="1:26" ht="80.25" customHeight="1" x14ac:dyDescent="0.25">
      <c r="A7" s="18" t="s">
        <v>33</v>
      </c>
      <c r="B7" s="19"/>
      <c r="C7" s="20" t="s">
        <v>16</v>
      </c>
      <c r="D7" s="20" t="s">
        <v>17</v>
      </c>
      <c r="E7" s="20" t="s">
        <v>34</v>
      </c>
      <c r="F7" s="20" t="s">
        <v>35</v>
      </c>
      <c r="G7" s="20" t="s">
        <v>36</v>
      </c>
      <c r="H7" s="20" t="s">
        <v>21</v>
      </c>
      <c r="I7" s="20" t="s">
        <v>22</v>
      </c>
      <c r="J7" s="20" t="s">
        <v>23</v>
      </c>
      <c r="K7" s="21">
        <v>56</v>
      </c>
      <c r="L7" s="22">
        <v>138</v>
      </c>
      <c r="M7" s="23">
        <v>1</v>
      </c>
      <c r="N7" s="23">
        <v>2</v>
      </c>
      <c r="O7" s="23">
        <v>2</v>
      </c>
      <c r="P7" s="23">
        <v>3</v>
      </c>
      <c r="Q7" s="23">
        <v>2</v>
      </c>
      <c r="R7" s="23">
        <v>1</v>
      </c>
      <c r="S7" s="23">
        <v>1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4">
        <f t="shared" si="0"/>
        <v>12</v>
      </c>
      <c r="Z7" s="25">
        <f t="shared" si="1"/>
        <v>672</v>
      </c>
    </row>
    <row r="8" spans="1:26" ht="80.25" customHeight="1" x14ac:dyDescent="0.25">
      <c r="A8" s="18" t="s">
        <v>37</v>
      </c>
      <c r="B8" s="19"/>
      <c r="C8" s="20" t="s">
        <v>16</v>
      </c>
      <c r="D8" s="20" t="s">
        <v>17</v>
      </c>
      <c r="E8" s="20" t="s">
        <v>38</v>
      </c>
      <c r="F8" s="20" t="s">
        <v>39</v>
      </c>
      <c r="G8" s="20" t="s">
        <v>40</v>
      </c>
      <c r="H8" s="20" t="s">
        <v>41</v>
      </c>
      <c r="I8" s="20" t="s">
        <v>42</v>
      </c>
      <c r="J8" s="20" t="s">
        <v>23</v>
      </c>
      <c r="K8" s="21">
        <v>52.5</v>
      </c>
      <c r="L8" s="22">
        <v>130</v>
      </c>
      <c r="M8" s="23">
        <v>0</v>
      </c>
      <c r="N8" s="23">
        <v>9</v>
      </c>
      <c r="O8" s="23">
        <v>9</v>
      </c>
      <c r="P8" s="23">
        <v>13</v>
      </c>
      <c r="Q8" s="23">
        <v>9</v>
      </c>
      <c r="R8" s="23">
        <v>6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f t="shared" si="0"/>
        <v>46</v>
      </c>
      <c r="Z8" s="25">
        <f t="shared" si="1"/>
        <v>2415</v>
      </c>
    </row>
    <row r="9" spans="1:26" ht="80.25" customHeight="1" x14ac:dyDescent="0.25">
      <c r="A9" s="18" t="s">
        <v>43</v>
      </c>
      <c r="B9" s="19"/>
      <c r="C9" s="20" t="s">
        <v>44</v>
      </c>
      <c r="D9" s="20" t="s">
        <v>17</v>
      </c>
      <c r="E9" s="20" t="s">
        <v>45</v>
      </c>
      <c r="F9" s="20" t="s">
        <v>46</v>
      </c>
      <c r="G9" s="20" t="s">
        <v>47</v>
      </c>
      <c r="H9" s="20" t="s">
        <v>48</v>
      </c>
      <c r="I9" s="20" t="s">
        <v>49</v>
      </c>
      <c r="J9" s="20" t="s">
        <v>23</v>
      </c>
      <c r="K9" s="21">
        <v>44.5</v>
      </c>
      <c r="L9" s="22">
        <v>110</v>
      </c>
      <c r="M9" s="23">
        <v>0</v>
      </c>
      <c r="N9" s="23">
        <v>2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4">
        <f t="shared" si="0"/>
        <v>2</v>
      </c>
      <c r="Z9" s="25">
        <f t="shared" si="1"/>
        <v>89</v>
      </c>
    </row>
    <row r="10" spans="1:26" ht="80.25" customHeight="1" x14ac:dyDescent="0.25">
      <c r="A10" s="18" t="s">
        <v>50</v>
      </c>
      <c r="B10" s="19"/>
      <c r="C10" s="26" t="s">
        <v>44</v>
      </c>
      <c r="D10" s="20" t="s">
        <v>17</v>
      </c>
      <c r="E10" s="20" t="s">
        <v>51</v>
      </c>
      <c r="F10" s="20" t="s">
        <v>52</v>
      </c>
      <c r="G10" s="20" t="s">
        <v>53</v>
      </c>
      <c r="H10" s="27">
        <v>100</v>
      </c>
      <c r="I10" s="20" t="s">
        <v>54</v>
      </c>
      <c r="J10" s="20" t="s">
        <v>23</v>
      </c>
      <c r="K10" s="21">
        <v>56.5</v>
      </c>
      <c r="L10" s="22">
        <v>139</v>
      </c>
      <c r="M10" s="23">
        <v>3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f t="shared" si="0"/>
        <v>3</v>
      </c>
      <c r="Z10" s="25">
        <f t="shared" si="1"/>
        <v>169.5</v>
      </c>
    </row>
    <row r="11" spans="1:26" ht="97.35" customHeight="1" x14ac:dyDescent="0.25">
      <c r="A11" s="18" t="s">
        <v>55</v>
      </c>
      <c r="B11" s="19"/>
      <c r="C11" s="28" t="s">
        <v>44</v>
      </c>
      <c r="D11" s="20" t="s">
        <v>56</v>
      </c>
      <c r="E11" s="20" t="s">
        <v>57</v>
      </c>
      <c r="F11" s="20" t="s">
        <v>58</v>
      </c>
      <c r="G11" s="20" t="s">
        <v>59</v>
      </c>
      <c r="H11" s="20" t="s">
        <v>60</v>
      </c>
      <c r="I11" s="20" t="s">
        <v>61</v>
      </c>
      <c r="J11" s="20" t="s">
        <v>23</v>
      </c>
      <c r="K11" s="21">
        <v>48.5</v>
      </c>
      <c r="L11" s="22">
        <v>120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8</v>
      </c>
      <c r="S11" s="23">
        <v>2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4">
        <f t="shared" si="0"/>
        <v>10</v>
      </c>
      <c r="Z11" s="25">
        <f t="shared" si="1"/>
        <v>485</v>
      </c>
    </row>
    <row r="12" spans="1:26" ht="80.25" customHeight="1" x14ac:dyDescent="0.25">
      <c r="A12" s="18" t="s">
        <v>62</v>
      </c>
      <c r="B12" s="19"/>
      <c r="C12" s="28" t="s">
        <v>44</v>
      </c>
      <c r="D12" s="20" t="s">
        <v>56</v>
      </c>
      <c r="E12" s="20" t="s">
        <v>63</v>
      </c>
      <c r="F12" s="20" t="s">
        <v>64</v>
      </c>
      <c r="G12" s="20" t="s">
        <v>65</v>
      </c>
      <c r="H12" s="20" t="s">
        <v>21</v>
      </c>
      <c r="I12" s="20" t="s">
        <v>22</v>
      </c>
      <c r="J12" s="20" t="s">
        <v>23</v>
      </c>
      <c r="K12" s="21">
        <v>52.5</v>
      </c>
      <c r="L12" s="22">
        <v>130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40</v>
      </c>
      <c r="S12" s="23">
        <v>38</v>
      </c>
      <c r="T12" s="23">
        <v>79</v>
      </c>
      <c r="U12" s="23">
        <v>76</v>
      </c>
      <c r="V12" s="23">
        <v>72</v>
      </c>
      <c r="W12" s="23">
        <v>42</v>
      </c>
      <c r="X12" s="23">
        <v>2</v>
      </c>
      <c r="Y12" s="24">
        <f t="shared" si="0"/>
        <v>349</v>
      </c>
      <c r="Z12" s="25">
        <f t="shared" si="1"/>
        <v>18322.5</v>
      </c>
    </row>
    <row r="13" spans="1:26" ht="90" customHeight="1" x14ac:dyDescent="0.25">
      <c r="A13" s="18" t="s">
        <v>66</v>
      </c>
      <c r="B13" s="29"/>
      <c r="C13" s="28" t="s">
        <v>44</v>
      </c>
      <c r="D13" s="20" t="s">
        <v>56</v>
      </c>
      <c r="E13" s="20" t="s">
        <v>67</v>
      </c>
      <c r="F13" s="20" t="s">
        <v>68</v>
      </c>
      <c r="G13" s="20" t="s">
        <v>69</v>
      </c>
      <c r="H13" s="20" t="s">
        <v>25</v>
      </c>
      <c r="I13" s="20" t="s">
        <v>70</v>
      </c>
      <c r="J13" s="20" t="s">
        <v>23</v>
      </c>
      <c r="K13" s="21">
        <v>52.5</v>
      </c>
      <c r="L13" s="22">
        <v>130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36</v>
      </c>
      <c r="S13" s="23">
        <v>2</v>
      </c>
      <c r="T13" s="23">
        <v>18</v>
      </c>
      <c r="U13" s="23">
        <v>26</v>
      </c>
      <c r="V13" s="23">
        <v>6</v>
      </c>
      <c r="W13" s="23">
        <v>22</v>
      </c>
      <c r="X13" s="23">
        <v>1</v>
      </c>
      <c r="Y13" s="24">
        <f t="shared" si="0"/>
        <v>111</v>
      </c>
      <c r="Z13" s="25">
        <f t="shared" si="1"/>
        <v>5827.5</v>
      </c>
    </row>
    <row r="14" spans="1:26" ht="80.25" customHeight="1" x14ac:dyDescent="0.25">
      <c r="A14" s="18" t="s">
        <v>71</v>
      </c>
      <c r="B14" s="19"/>
      <c r="C14" s="28" t="s">
        <v>44</v>
      </c>
      <c r="D14" s="20" t="s">
        <v>56</v>
      </c>
      <c r="E14" s="20" t="s">
        <v>67</v>
      </c>
      <c r="F14" s="20" t="s">
        <v>68</v>
      </c>
      <c r="G14" s="20" t="s">
        <v>69</v>
      </c>
      <c r="H14" s="20" t="s">
        <v>72</v>
      </c>
      <c r="I14" s="20" t="s">
        <v>73</v>
      </c>
      <c r="J14" s="20" t="s">
        <v>23</v>
      </c>
      <c r="K14" s="21">
        <v>52.5</v>
      </c>
      <c r="L14" s="22">
        <v>130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72</v>
      </c>
      <c r="S14" s="23">
        <v>96</v>
      </c>
      <c r="T14" s="23">
        <v>159</v>
      </c>
      <c r="U14" s="23">
        <v>178</v>
      </c>
      <c r="V14" s="23">
        <v>112</v>
      </c>
      <c r="W14" s="23">
        <v>86</v>
      </c>
      <c r="X14" s="23">
        <v>17</v>
      </c>
      <c r="Y14" s="24">
        <f t="shared" si="0"/>
        <v>720</v>
      </c>
      <c r="Z14" s="25">
        <f t="shared" si="1"/>
        <v>37800</v>
      </c>
    </row>
    <row r="15" spans="1:26" ht="110.1" customHeight="1" x14ac:dyDescent="0.25">
      <c r="A15" s="18" t="s">
        <v>74</v>
      </c>
      <c r="B15" s="30" t="s">
        <v>75</v>
      </c>
      <c r="C15" s="28" t="s">
        <v>44</v>
      </c>
      <c r="D15" s="20" t="s">
        <v>56</v>
      </c>
      <c r="E15" s="20" t="s">
        <v>76</v>
      </c>
      <c r="F15" s="20" t="s">
        <v>68</v>
      </c>
      <c r="G15" s="20" t="s">
        <v>77</v>
      </c>
      <c r="H15" s="20" t="s">
        <v>48</v>
      </c>
      <c r="I15" s="20" t="s">
        <v>78</v>
      </c>
      <c r="J15" s="20" t="s">
        <v>23</v>
      </c>
      <c r="K15" s="21">
        <v>56.5</v>
      </c>
      <c r="L15" s="22">
        <v>140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2</v>
      </c>
      <c r="S15" s="23">
        <v>0</v>
      </c>
      <c r="T15" s="23">
        <v>4</v>
      </c>
      <c r="U15" s="23">
        <v>4</v>
      </c>
      <c r="V15" s="23">
        <v>0</v>
      </c>
      <c r="W15" s="23">
        <v>2</v>
      </c>
      <c r="X15" s="23">
        <v>0</v>
      </c>
      <c r="Y15" s="24">
        <f t="shared" si="0"/>
        <v>12</v>
      </c>
      <c r="Z15" s="25">
        <f t="shared" si="1"/>
        <v>678</v>
      </c>
    </row>
    <row r="16" spans="1:26" ht="90" customHeight="1" x14ac:dyDescent="0.25">
      <c r="A16" s="18" t="s">
        <v>79</v>
      </c>
      <c r="B16" s="19"/>
      <c r="C16" s="28" t="s">
        <v>44</v>
      </c>
      <c r="D16" s="20" t="s">
        <v>56</v>
      </c>
      <c r="E16" s="20" t="s">
        <v>80</v>
      </c>
      <c r="F16" s="20" t="s">
        <v>81</v>
      </c>
      <c r="G16" s="20" t="s">
        <v>82</v>
      </c>
      <c r="H16" s="20" t="s">
        <v>83</v>
      </c>
      <c r="I16" s="20" t="s">
        <v>84</v>
      </c>
      <c r="J16" s="20" t="s">
        <v>23</v>
      </c>
      <c r="K16" s="21">
        <v>54.5</v>
      </c>
      <c r="L16" s="22">
        <v>135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6</v>
      </c>
      <c r="S16" s="23">
        <v>0</v>
      </c>
      <c r="T16" s="23">
        <v>0</v>
      </c>
      <c r="U16" s="23">
        <v>0</v>
      </c>
      <c r="V16" s="23">
        <v>0</v>
      </c>
      <c r="W16" s="23">
        <v>7</v>
      </c>
      <c r="X16" s="23">
        <v>5</v>
      </c>
      <c r="Y16" s="24">
        <f t="shared" si="0"/>
        <v>18</v>
      </c>
      <c r="Z16" s="25">
        <f t="shared" si="1"/>
        <v>981</v>
      </c>
    </row>
    <row r="17" spans="1:26" ht="80.25" customHeight="1" x14ac:dyDescent="0.25">
      <c r="A17" s="18" t="s">
        <v>85</v>
      </c>
      <c r="B17" s="19"/>
      <c r="C17" s="28" t="s">
        <v>44</v>
      </c>
      <c r="D17" s="20" t="s">
        <v>56</v>
      </c>
      <c r="E17" s="20" t="s">
        <v>80</v>
      </c>
      <c r="F17" s="20" t="s">
        <v>81</v>
      </c>
      <c r="G17" s="20" t="s">
        <v>82</v>
      </c>
      <c r="H17" s="20" t="s">
        <v>31</v>
      </c>
      <c r="I17" s="20" t="s">
        <v>86</v>
      </c>
      <c r="J17" s="20" t="s">
        <v>23</v>
      </c>
      <c r="K17" s="21">
        <v>54.5</v>
      </c>
      <c r="L17" s="22">
        <v>135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35</v>
      </c>
      <c r="S17" s="23">
        <v>58</v>
      </c>
      <c r="T17" s="23">
        <v>91</v>
      </c>
      <c r="U17" s="23">
        <v>101</v>
      </c>
      <c r="V17" s="23">
        <v>57</v>
      </c>
      <c r="W17" s="23">
        <v>35</v>
      </c>
      <c r="X17" s="23">
        <v>3</v>
      </c>
      <c r="Y17" s="24">
        <f t="shared" si="0"/>
        <v>380</v>
      </c>
      <c r="Z17" s="25">
        <f t="shared" si="1"/>
        <v>20710</v>
      </c>
    </row>
    <row r="18" spans="1:26" ht="80.25" customHeight="1" x14ac:dyDescent="0.25">
      <c r="A18" s="18" t="s">
        <v>87</v>
      </c>
      <c r="B18" s="19"/>
      <c r="C18" s="28" t="s">
        <v>44</v>
      </c>
      <c r="D18" s="20" t="s">
        <v>56</v>
      </c>
      <c r="E18" s="20" t="s">
        <v>88</v>
      </c>
      <c r="F18" s="20" t="s">
        <v>89</v>
      </c>
      <c r="G18" s="20" t="s">
        <v>90</v>
      </c>
      <c r="H18" s="20" t="s">
        <v>31</v>
      </c>
      <c r="I18" s="20" t="s">
        <v>86</v>
      </c>
      <c r="J18" s="20" t="s">
        <v>23</v>
      </c>
      <c r="K18" s="21">
        <v>52.5</v>
      </c>
      <c r="L18" s="22">
        <v>130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17</v>
      </c>
      <c r="S18" s="23">
        <v>23</v>
      </c>
      <c r="T18" s="23">
        <v>29</v>
      </c>
      <c r="U18" s="23">
        <v>31</v>
      </c>
      <c r="V18" s="23">
        <v>28</v>
      </c>
      <c r="W18" s="23">
        <v>23</v>
      </c>
      <c r="X18" s="23">
        <v>11</v>
      </c>
      <c r="Y18" s="24">
        <f t="shared" si="0"/>
        <v>162</v>
      </c>
      <c r="Z18" s="25">
        <f t="shared" si="1"/>
        <v>8505</v>
      </c>
    </row>
    <row r="19" spans="1:26" ht="80.25" customHeight="1" x14ac:dyDescent="0.25">
      <c r="A19" s="18" t="s">
        <v>91</v>
      </c>
      <c r="B19" s="19"/>
      <c r="C19" s="28" t="s">
        <v>44</v>
      </c>
      <c r="D19" s="20" t="s">
        <v>56</v>
      </c>
      <c r="E19" s="20" t="s">
        <v>92</v>
      </c>
      <c r="F19" s="20" t="s">
        <v>93</v>
      </c>
      <c r="G19" s="20" t="s">
        <v>94</v>
      </c>
      <c r="H19" s="27">
        <v>401</v>
      </c>
      <c r="I19" s="20" t="s">
        <v>26</v>
      </c>
      <c r="J19" s="20" t="s">
        <v>23</v>
      </c>
      <c r="K19" s="21">
        <v>48.5</v>
      </c>
      <c r="L19" s="22">
        <v>119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1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4">
        <f t="shared" si="0"/>
        <v>1</v>
      </c>
      <c r="Z19" s="25">
        <f t="shared" si="1"/>
        <v>48.5</v>
      </c>
    </row>
    <row r="20" spans="1:26" ht="80.25" customHeight="1" x14ac:dyDescent="0.25">
      <c r="A20" s="18" t="s">
        <v>95</v>
      </c>
      <c r="B20" s="19"/>
      <c r="C20" s="28" t="s">
        <v>44</v>
      </c>
      <c r="D20" s="20" t="s">
        <v>56</v>
      </c>
      <c r="E20" s="20" t="s">
        <v>96</v>
      </c>
      <c r="F20" s="20" t="s">
        <v>97</v>
      </c>
      <c r="G20" s="20" t="s">
        <v>98</v>
      </c>
      <c r="H20" s="27">
        <v>301</v>
      </c>
      <c r="I20" s="20" t="s">
        <v>99</v>
      </c>
      <c r="J20" s="20" t="s">
        <v>23</v>
      </c>
      <c r="K20" s="21">
        <v>48.5</v>
      </c>
      <c r="L20" s="22">
        <v>119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12</v>
      </c>
      <c r="S20" s="23">
        <v>26</v>
      </c>
      <c r="T20" s="23">
        <v>48</v>
      </c>
      <c r="U20" s="23">
        <v>39</v>
      </c>
      <c r="V20" s="23">
        <v>32</v>
      </c>
      <c r="W20" s="23">
        <v>20</v>
      </c>
      <c r="X20" s="23">
        <v>4</v>
      </c>
      <c r="Y20" s="24">
        <f t="shared" si="0"/>
        <v>181</v>
      </c>
      <c r="Z20" s="25">
        <f t="shared" si="1"/>
        <v>8778.5</v>
      </c>
    </row>
    <row r="21" spans="1:26" ht="80.25" customHeight="1" x14ac:dyDescent="0.25">
      <c r="A21" s="18" t="s">
        <v>100</v>
      </c>
      <c r="B21" s="19"/>
      <c r="C21" s="28" t="s">
        <v>44</v>
      </c>
      <c r="D21" s="20" t="s">
        <v>56</v>
      </c>
      <c r="E21" s="20" t="s">
        <v>96</v>
      </c>
      <c r="F21" s="20" t="s">
        <v>97</v>
      </c>
      <c r="G21" s="20" t="s">
        <v>98</v>
      </c>
      <c r="H21" s="27">
        <v>600</v>
      </c>
      <c r="I21" s="20" t="s">
        <v>101</v>
      </c>
      <c r="J21" s="20" t="s">
        <v>23</v>
      </c>
      <c r="K21" s="21">
        <v>48.5</v>
      </c>
      <c r="L21" s="22">
        <v>119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10</v>
      </c>
      <c r="S21" s="23">
        <v>23</v>
      </c>
      <c r="T21" s="23">
        <v>38</v>
      </c>
      <c r="U21" s="23">
        <v>39</v>
      </c>
      <c r="V21" s="23">
        <v>20</v>
      </c>
      <c r="W21" s="23">
        <v>11</v>
      </c>
      <c r="X21" s="23">
        <v>1</v>
      </c>
      <c r="Y21" s="24">
        <f t="shared" si="0"/>
        <v>142</v>
      </c>
      <c r="Z21" s="25">
        <f t="shared" si="1"/>
        <v>6887</v>
      </c>
    </row>
    <row r="22" spans="1:26" ht="90" customHeight="1" x14ac:dyDescent="0.25">
      <c r="A22" s="18" t="s">
        <v>102</v>
      </c>
      <c r="B22" s="19"/>
      <c r="C22" s="28" t="s">
        <v>16</v>
      </c>
      <c r="D22" s="20" t="s">
        <v>17</v>
      </c>
      <c r="E22" s="20" t="s">
        <v>103</v>
      </c>
      <c r="F22" s="20" t="s">
        <v>104</v>
      </c>
      <c r="G22" s="20" t="s">
        <v>105</v>
      </c>
      <c r="H22" s="20" t="s">
        <v>21</v>
      </c>
      <c r="I22" s="20" t="s">
        <v>22</v>
      </c>
      <c r="J22" s="20" t="s">
        <v>23</v>
      </c>
      <c r="K22" s="21">
        <v>74.5</v>
      </c>
      <c r="L22" s="22">
        <v>185</v>
      </c>
      <c r="M22" s="23">
        <v>12</v>
      </c>
      <c r="N22" s="23">
        <v>28</v>
      </c>
      <c r="O22" s="23">
        <v>48</v>
      </c>
      <c r="P22" s="23">
        <v>56</v>
      </c>
      <c r="Q22" s="23">
        <v>42</v>
      </c>
      <c r="R22" s="23">
        <v>20</v>
      </c>
      <c r="S22" s="23">
        <v>10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4">
        <f t="shared" si="0"/>
        <v>216</v>
      </c>
      <c r="Z22" s="25">
        <f t="shared" si="1"/>
        <v>16092</v>
      </c>
    </row>
    <row r="23" spans="1:26" ht="80.25" customHeight="1" x14ac:dyDescent="0.25">
      <c r="A23" s="18" t="s">
        <v>106</v>
      </c>
      <c r="B23" s="19"/>
      <c r="C23" s="28" t="s">
        <v>16</v>
      </c>
      <c r="D23" s="20" t="s">
        <v>17</v>
      </c>
      <c r="E23" s="20" t="s">
        <v>107</v>
      </c>
      <c r="F23" s="20" t="s">
        <v>108</v>
      </c>
      <c r="G23" s="20" t="s">
        <v>109</v>
      </c>
      <c r="H23" s="20" t="s">
        <v>21</v>
      </c>
      <c r="I23" s="20" t="s">
        <v>22</v>
      </c>
      <c r="J23" s="20" t="s">
        <v>23</v>
      </c>
      <c r="K23" s="21">
        <v>56.5</v>
      </c>
      <c r="L23" s="22">
        <v>139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23</v>
      </c>
      <c r="S23" s="23">
        <v>18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4">
        <f t="shared" si="0"/>
        <v>41</v>
      </c>
      <c r="Z23" s="25">
        <f t="shared" si="1"/>
        <v>2316.5</v>
      </c>
    </row>
    <row r="24" spans="1:26" ht="80.25" customHeight="1" x14ac:dyDescent="0.25">
      <c r="A24" s="18" t="s">
        <v>110</v>
      </c>
      <c r="B24" s="19"/>
      <c r="C24" s="28" t="s">
        <v>16</v>
      </c>
      <c r="D24" s="20" t="s">
        <v>17</v>
      </c>
      <c r="E24" s="20" t="s">
        <v>107</v>
      </c>
      <c r="F24" s="20" t="s">
        <v>108</v>
      </c>
      <c r="G24" s="20" t="s">
        <v>109</v>
      </c>
      <c r="H24" s="20" t="s">
        <v>83</v>
      </c>
      <c r="I24" s="20" t="s">
        <v>54</v>
      </c>
      <c r="J24" s="20" t="s">
        <v>23</v>
      </c>
      <c r="K24" s="21">
        <v>56.5</v>
      </c>
      <c r="L24" s="22">
        <v>139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39</v>
      </c>
      <c r="S24" s="23">
        <v>28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4">
        <f t="shared" si="0"/>
        <v>67</v>
      </c>
      <c r="Z24" s="25">
        <f t="shared" si="1"/>
        <v>3785.5</v>
      </c>
    </row>
    <row r="25" spans="1:26" ht="80.25" customHeight="1" x14ac:dyDescent="0.25">
      <c r="A25" s="18" t="s">
        <v>111</v>
      </c>
      <c r="B25" s="19"/>
      <c r="C25" s="28" t="s">
        <v>16</v>
      </c>
      <c r="D25" s="20" t="s">
        <v>17</v>
      </c>
      <c r="E25" s="20" t="s">
        <v>112</v>
      </c>
      <c r="F25" s="20" t="s">
        <v>113</v>
      </c>
      <c r="G25" s="20" t="s">
        <v>114</v>
      </c>
      <c r="H25" s="27">
        <v>601</v>
      </c>
      <c r="I25" s="20" t="s">
        <v>115</v>
      </c>
      <c r="J25" s="20" t="s">
        <v>23</v>
      </c>
      <c r="K25" s="21">
        <v>98.5</v>
      </c>
      <c r="L25" s="22">
        <v>245</v>
      </c>
      <c r="M25" s="23">
        <v>0</v>
      </c>
      <c r="N25" s="23">
        <v>30</v>
      </c>
      <c r="O25" s="23">
        <v>46</v>
      </c>
      <c r="P25" s="23">
        <v>57</v>
      </c>
      <c r="Q25" s="23">
        <v>11</v>
      </c>
      <c r="R25" s="23">
        <v>26</v>
      </c>
      <c r="S25" s="23">
        <v>9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4">
        <f t="shared" si="0"/>
        <v>179</v>
      </c>
      <c r="Z25" s="25">
        <f t="shared" si="1"/>
        <v>17631.5</v>
      </c>
    </row>
    <row r="26" spans="1:26" ht="80.25" customHeight="1" x14ac:dyDescent="0.25">
      <c r="A26" s="18" t="s">
        <v>116</v>
      </c>
      <c r="B26" s="19"/>
      <c r="C26" s="28" t="s">
        <v>16</v>
      </c>
      <c r="D26" s="20" t="s">
        <v>17</v>
      </c>
      <c r="E26" s="20" t="s">
        <v>117</v>
      </c>
      <c r="F26" s="20" t="s">
        <v>118</v>
      </c>
      <c r="G26" s="20" t="s">
        <v>119</v>
      </c>
      <c r="H26" s="20" t="s">
        <v>21</v>
      </c>
      <c r="I26" s="20" t="s">
        <v>22</v>
      </c>
      <c r="J26" s="20" t="s">
        <v>23</v>
      </c>
      <c r="K26" s="21">
        <v>52.5</v>
      </c>
      <c r="L26" s="22">
        <v>130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38</v>
      </c>
      <c r="S26" s="23">
        <v>12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4">
        <f t="shared" si="0"/>
        <v>50</v>
      </c>
      <c r="Z26" s="25">
        <f t="shared" si="1"/>
        <v>2625</v>
      </c>
    </row>
    <row r="27" spans="1:26" ht="80.25" customHeight="1" x14ac:dyDescent="0.25">
      <c r="A27" s="18" t="s">
        <v>120</v>
      </c>
      <c r="B27" s="19"/>
      <c r="C27" s="28" t="s">
        <v>16</v>
      </c>
      <c r="D27" s="20" t="s">
        <v>17</v>
      </c>
      <c r="E27" s="20" t="s">
        <v>121</v>
      </c>
      <c r="F27" s="20" t="s">
        <v>122</v>
      </c>
      <c r="G27" s="20" t="s">
        <v>123</v>
      </c>
      <c r="H27" s="27">
        <v>100</v>
      </c>
      <c r="I27" s="20" t="s">
        <v>124</v>
      </c>
      <c r="J27" s="20" t="s">
        <v>23</v>
      </c>
      <c r="K27" s="21">
        <v>68.5</v>
      </c>
      <c r="L27" s="22">
        <v>170</v>
      </c>
      <c r="M27" s="23">
        <v>6</v>
      </c>
      <c r="N27" s="23">
        <v>14</v>
      </c>
      <c r="O27" s="23">
        <v>14</v>
      </c>
      <c r="P27" s="23">
        <v>18</v>
      </c>
      <c r="Q27" s="23">
        <v>15</v>
      </c>
      <c r="R27" s="23">
        <v>11</v>
      </c>
      <c r="S27" s="23">
        <v>4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4">
        <f t="shared" si="0"/>
        <v>82</v>
      </c>
      <c r="Z27" s="25">
        <f t="shared" si="1"/>
        <v>5617</v>
      </c>
    </row>
    <row r="28" spans="1:26" ht="80.25" customHeight="1" x14ac:dyDescent="0.25">
      <c r="A28" s="18" t="s">
        <v>125</v>
      </c>
      <c r="B28" s="19"/>
      <c r="C28" s="28" t="s">
        <v>16</v>
      </c>
      <c r="D28" s="20" t="s">
        <v>17</v>
      </c>
      <c r="E28" s="20" t="s">
        <v>126</v>
      </c>
      <c r="F28" s="20" t="s">
        <v>127</v>
      </c>
      <c r="G28" s="20" t="s">
        <v>128</v>
      </c>
      <c r="H28" s="27">
        <v>430</v>
      </c>
      <c r="I28" s="20" t="s">
        <v>129</v>
      </c>
      <c r="J28" s="20" t="s">
        <v>23</v>
      </c>
      <c r="K28" s="21">
        <v>36.5</v>
      </c>
      <c r="L28" s="22">
        <v>89</v>
      </c>
      <c r="M28" s="23">
        <v>23</v>
      </c>
      <c r="N28" s="23">
        <v>64</v>
      </c>
      <c r="O28" s="23">
        <v>98</v>
      </c>
      <c r="P28" s="23">
        <v>127</v>
      </c>
      <c r="Q28" s="23">
        <v>116</v>
      </c>
      <c r="R28" s="23">
        <v>69</v>
      </c>
      <c r="S28" s="23">
        <v>30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4">
        <f t="shared" si="0"/>
        <v>527</v>
      </c>
      <c r="Z28" s="25">
        <f t="shared" si="1"/>
        <v>19235.5</v>
      </c>
    </row>
    <row r="29" spans="1:26" ht="80.25" customHeight="1" x14ac:dyDescent="0.25">
      <c r="A29" s="18" t="s">
        <v>130</v>
      </c>
      <c r="B29" s="19"/>
      <c r="C29" s="28" t="s">
        <v>16</v>
      </c>
      <c r="D29" s="20" t="s">
        <v>17</v>
      </c>
      <c r="E29" s="20" t="s">
        <v>131</v>
      </c>
      <c r="F29" s="20" t="s">
        <v>132</v>
      </c>
      <c r="G29" s="20" t="s">
        <v>133</v>
      </c>
      <c r="H29" s="27">
        <v>100</v>
      </c>
      <c r="I29" s="20" t="s">
        <v>54</v>
      </c>
      <c r="J29" s="20" t="s">
        <v>23</v>
      </c>
      <c r="K29" s="21">
        <v>48.5</v>
      </c>
      <c r="L29" s="22">
        <v>120</v>
      </c>
      <c r="M29" s="23">
        <v>3</v>
      </c>
      <c r="N29" s="23">
        <v>2</v>
      </c>
      <c r="O29" s="23">
        <v>0</v>
      </c>
      <c r="P29" s="23">
        <v>0</v>
      </c>
      <c r="Q29" s="23">
        <v>1</v>
      </c>
      <c r="R29" s="23">
        <v>13</v>
      </c>
      <c r="S29" s="23">
        <v>8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4">
        <f t="shared" si="0"/>
        <v>27</v>
      </c>
      <c r="Z29" s="25">
        <f t="shared" si="1"/>
        <v>1309.5</v>
      </c>
    </row>
    <row r="30" spans="1:26" ht="80.25" customHeight="1" x14ac:dyDescent="0.25">
      <c r="A30" s="18" t="s">
        <v>134</v>
      </c>
      <c r="B30" s="19"/>
      <c r="C30" s="28" t="s">
        <v>16</v>
      </c>
      <c r="D30" s="20" t="s">
        <v>17</v>
      </c>
      <c r="E30" s="20" t="s">
        <v>135</v>
      </c>
      <c r="F30" s="20" t="s">
        <v>136</v>
      </c>
      <c r="G30" s="20" t="s">
        <v>137</v>
      </c>
      <c r="H30" s="27">
        <v>430</v>
      </c>
      <c r="I30" s="20" t="s">
        <v>129</v>
      </c>
      <c r="J30" s="20" t="s">
        <v>23</v>
      </c>
      <c r="K30" s="21">
        <v>50.5</v>
      </c>
      <c r="L30" s="22">
        <v>125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2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4">
        <f t="shared" si="0"/>
        <v>2</v>
      </c>
      <c r="Z30" s="25">
        <f t="shared" si="1"/>
        <v>101</v>
      </c>
    </row>
    <row r="31" spans="1:26" ht="80.25" customHeight="1" x14ac:dyDescent="0.25">
      <c r="A31" s="18" t="s">
        <v>138</v>
      </c>
      <c r="B31" s="19"/>
      <c r="C31" s="28" t="s">
        <v>16</v>
      </c>
      <c r="D31" s="20" t="s">
        <v>17</v>
      </c>
      <c r="E31" s="20" t="s">
        <v>139</v>
      </c>
      <c r="F31" s="20" t="s">
        <v>140</v>
      </c>
      <c r="G31" s="20" t="s">
        <v>141</v>
      </c>
      <c r="H31" s="20" t="s">
        <v>21</v>
      </c>
      <c r="I31" s="20" t="s">
        <v>142</v>
      </c>
      <c r="J31" s="20" t="s">
        <v>23</v>
      </c>
      <c r="K31" s="21">
        <v>40.5</v>
      </c>
      <c r="L31" s="22">
        <v>99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8</v>
      </c>
      <c r="S31" s="23">
        <v>7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4">
        <f t="shared" si="0"/>
        <v>15</v>
      </c>
      <c r="Z31" s="25">
        <f t="shared" si="1"/>
        <v>607.5</v>
      </c>
    </row>
    <row r="32" spans="1:26" ht="80.25" customHeight="1" x14ac:dyDescent="0.25">
      <c r="A32" s="18" t="s">
        <v>143</v>
      </c>
      <c r="B32" s="19"/>
      <c r="C32" s="28" t="s">
        <v>16</v>
      </c>
      <c r="D32" s="20" t="s">
        <v>17</v>
      </c>
      <c r="E32" s="20" t="s">
        <v>144</v>
      </c>
      <c r="F32" s="20" t="s">
        <v>140</v>
      </c>
      <c r="G32" s="20" t="s">
        <v>145</v>
      </c>
      <c r="H32" s="27">
        <v>100</v>
      </c>
      <c r="I32" s="20" t="s">
        <v>146</v>
      </c>
      <c r="J32" s="20" t="s">
        <v>23</v>
      </c>
      <c r="K32" s="21">
        <v>40.5</v>
      </c>
      <c r="L32" s="22">
        <v>99</v>
      </c>
      <c r="M32" s="23">
        <v>0</v>
      </c>
      <c r="N32" s="23">
        <v>3</v>
      </c>
      <c r="O32" s="23">
        <v>2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4">
        <f t="shared" si="0"/>
        <v>5</v>
      </c>
      <c r="Z32" s="25">
        <f t="shared" si="1"/>
        <v>202.5</v>
      </c>
    </row>
    <row r="33" spans="1:26" ht="80.25" customHeight="1" x14ac:dyDescent="0.25">
      <c r="A33" s="18" t="s">
        <v>147</v>
      </c>
      <c r="B33" s="19"/>
      <c r="C33" s="28" t="s">
        <v>16</v>
      </c>
      <c r="D33" s="20" t="s">
        <v>17</v>
      </c>
      <c r="E33" s="20" t="s">
        <v>148</v>
      </c>
      <c r="F33" s="20" t="s">
        <v>149</v>
      </c>
      <c r="G33" s="20" t="s">
        <v>150</v>
      </c>
      <c r="H33" s="27">
        <v>100</v>
      </c>
      <c r="I33" s="20" t="s">
        <v>146</v>
      </c>
      <c r="J33" s="20" t="s">
        <v>23</v>
      </c>
      <c r="K33" s="21">
        <v>68.5</v>
      </c>
      <c r="L33" s="22">
        <v>170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1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4">
        <f t="shared" si="0"/>
        <v>1</v>
      </c>
      <c r="Z33" s="25">
        <f t="shared" si="1"/>
        <v>68.5</v>
      </c>
    </row>
    <row r="34" spans="1:26" ht="80.25" customHeight="1" x14ac:dyDescent="0.25">
      <c r="A34" s="18" t="s">
        <v>151</v>
      </c>
      <c r="B34" s="19"/>
      <c r="C34" s="28" t="s">
        <v>16</v>
      </c>
      <c r="D34" s="20" t="s">
        <v>17</v>
      </c>
      <c r="E34" s="20" t="s">
        <v>152</v>
      </c>
      <c r="F34" s="20" t="s">
        <v>153</v>
      </c>
      <c r="G34" s="20" t="s">
        <v>154</v>
      </c>
      <c r="H34" s="27">
        <v>100</v>
      </c>
      <c r="I34" s="20" t="s">
        <v>146</v>
      </c>
      <c r="J34" s="20" t="s">
        <v>23</v>
      </c>
      <c r="K34" s="21">
        <v>76.5</v>
      </c>
      <c r="L34" s="22">
        <v>190</v>
      </c>
      <c r="M34" s="23">
        <v>19</v>
      </c>
      <c r="N34" s="23">
        <v>61</v>
      </c>
      <c r="O34" s="23">
        <v>91</v>
      </c>
      <c r="P34" s="23">
        <v>121</v>
      </c>
      <c r="Q34" s="23">
        <v>121</v>
      </c>
      <c r="R34" s="23">
        <v>78</v>
      </c>
      <c r="S34" s="23">
        <v>38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4">
        <f t="shared" si="0"/>
        <v>529</v>
      </c>
      <c r="Z34" s="25">
        <f t="shared" si="1"/>
        <v>40468.5</v>
      </c>
    </row>
    <row r="35" spans="1:26" ht="80.25" customHeight="1" x14ac:dyDescent="0.25">
      <c r="A35" s="18" t="s">
        <v>155</v>
      </c>
      <c r="B35" s="19"/>
      <c r="C35" s="28" t="s">
        <v>16</v>
      </c>
      <c r="D35" s="20" t="s">
        <v>17</v>
      </c>
      <c r="E35" s="20" t="s">
        <v>156</v>
      </c>
      <c r="F35" s="20" t="s">
        <v>157</v>
      </c>
      <c r="G35" s="20" t="s">
        <v>158</v>
      </c>
      <c r="H35" s="20" t="s">
        <v>21</v>
      </c>
      <c r="I35" s="20" t="s">
        <v>159</v>
      </c>
      <c r="J35" s="20" t="s">
        <v>23</v>
      </c>
      <c r="K35" s="21">
        <v>40.5</v>
      </c>
      <c r="L35" s="22">
        <v>99</v>
      </c>
      <c r="M35" s="23">
        <v>0</v>
      </c>
      <c r="N35" s="23">
        <v>23</v>
      </c>
      <c r="O35" s="23">
        <v>0</v>
      </c>
      <c r="P35" s="23">
        <v>0</v>
      </c>
      <c r="Q35" s="23">
        <v>0</v>
      </c>
      <c r="R35" s="23">
        <v>19</v>
      </c>
      <c r="S35" s="23">
        <v>11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4">
        <f t="shared" si="0"/>
        <v>53</v>
      </c>
      <c r="Z35" s="25">
        <f t="shared" si="1"/>
        <v>2146.5</v>
      </c>
    </row>
    <row r="36" spans="1:26" ht="80.25" customHeight="1" x14ac:dyDescent="0.25">
      <c r="A36" s="18" t="s">
        <v>160</v>
      </c>
      <c r="B36" s="19"/>
      <c r="C36" s="28" t="s">
        <v>16</v>
      </c>
      <c r="D36" s="20" t="s">
        <v>17</v>
      </c>
      <c r="E36" s="20" t="s">
        <v>156</v>
      </c>
      <c r="F36" s="20" t="s">
        <v>157</v>
      </c>
      <c r="G36" s="20" t="s">
        <v>158</v>
      </c>
      <c r="H36" s="27">
        <v>100</v>
      </c>
      <c r="I36" s="20" t="s">
        <v>161</v>
      </c>
      <c r="J36" s="20" t="s">
        <v>23</v>
      </c>
      <c r="K36" s="21">
        <v>40.5</v>
      </c>
      <c r="L36" s="22">
        <v>99</v>
      </c>
      <c r="M36" s="23">
        <v>0</v>
      </c>
      <c r="N36" s="23">
        <v>4</v>
      </c>
      <c r="O36" s="23">
        <v>0</v>
      </c>
      <c r="P36" s="23">
        <v>0</v>
      </c>
      <c r="Q36" s="23">
        <v>3</v>
      </c>
      <c r="R36" s="23">
        <v>7</v>
      </c>
      <c r="S36" s="23">
        <v>11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4">
        <f t="shared" ref="Y36:Y67" si="2">SUM(M36:X36)</f>
        <v>25</v>
      </c>
      <c r="Z36" s="25">
        <f t="shared" ref="Z36:Z67" si="3">K36*Y36</f>
        <v>1012.5</v>
      </c>
    </row>
    <row r="37" spans="1:26" ht="80.25" customHeight="1" x14ac:dyDescent="0.25">
      <c r="A37" s="18" t="s">
        <v>162</v>
      </c>
      <c r="B37" s="19"/>
      <c r="C37" s="28" t="s">
        <v>16</v>
      </c>
      <c r="D37" s="20" t="s">
        <v>17</v>
      </c>
      <c r="E37" s="20" t="s">
        <v>163</v>
      </c>
      <c r="F37" s="20" t="s">
        <v>164</v>
      </c>
      <c r="G37" s="20" t="s">
        <v>165</v>
      </c>
      <c r="H37" s="20" t="s">
        <v>21</v>
      </c>
      <c r="I37" s="20" t="s">
        <v>22</v>
      </c>
      <c r="J37" s="20" t="s">
        <v>23</v>
      </c>
      <c r="K37" s="21">
        <v>36.5</v>
      </c>
      <c r="L37" s="22">
        <v>89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9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4">
        <f t="shared" si="2"/>
        <v>9</v>
      </c>
      <c r="Z37" s="25">
        <f t="shared" si="3"/>
        <v>328.5</v>
      </c>
    </row>
    <row r="38" spans="1:26" ht="80.25" customHeight="1" x14ac:dyDescent="0.25">
      <c r="A38" s="18" t="s">
        <v>166</v>
      </c>
      <c r="B38" s="19"/>
      <c r="C38" s="28" t="s">
        <v>16</v>
      </c>
      <c r="D38" s="20" t="s">
        <v>56</v>
      </c>
      <c r="E38" s="20" t="s">
        <v>167</v>
      </c>
      <c r="F38" s="20" t="s">
        <v>168</v>
      </c>
      <c r="G38" s="20" t="s">
        <v>169</v>
      </c>
      <c r="H38" s="20" t="s">
        <v>21</v>
      </c>
      <c r="I38" s="20" t="s">
        <v>22</v>
      </c>
      <c r="J38" s="20" t="s">
        <v>23</v>
      </c>
      <c r="K38" s="21">
        <v>60.5</v>
      </c>
      <c r="L38" s="22">
        <v>149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19</v>
      </c>
      <c r="T38" s="23">
        <v>6</v>
      </c>
      <c r="U38" s="23">
        <v>6</v>
      </c>
      <c r="V38" s="23">
        <v>3</v>
      </c>
      <c r="W38" s="23">
        <v>3</v>
      </c>
      <c r="X38" s="23">
        <v>0</v>
      </c>
      <c r="Y38" s="24">
        <f t="shared" si="2"/>
        <v>37</v>
      </c>
      <c r="Z38" s="25">
        <f t="shared" si="3"/>
        <v>2238.5</v>
      </c>
    </row>
    <row r="39" spans="1:26" ht="80.25" customHeight="1" x14ac:dyDescent="0.25">
      <c r="A39" s="18" t="s">
        <v>170</v>
      </c>
      <c r="B39" s="19"/>
      <c r="C39" s="28" t="s">
        <v>16</v>
      </c>
      <c r="D39" s="20" t="s">
        <v>56</v>
      </c>
      <c r="E39" s="20" t="s">
        <v>171</v>
      </c>
      <c r="F39" s="20" t="s">
        <v>172</v>
      </c>
      <c r="G39" s="20" t="s">
        <v>173</v>
      </c>
      <c r="H39" s="20" t="s">
        <v>21</v>
      </c>
      <c r="I39" s="20" t="s">
        <v>174</v>
      </c>
      <c r="J39" s="20" t="s">
        <v>23</v>
      </c>
      <c r="K39" s="21">
        <v>44.5</v>
      </c>
      <c r="L39" s="22">
        <v>110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15</v>
      </c>
      <c r="S39" s="23">
        <v>7</v>
      </c>
      <c r="T39" s="23">
        <v>0</v>
      </c>
      <c r="U39" s="23">
        <v>0</v>
      </c>
      <c r="V39" s="23">
        <v>11</v>
      </c>
      <c r="W39" s="23">
        <v>29</v>
      </c>
      <c r="X39" s="23">
        <v>0</v>
      </c>
      <c r="Y39" s="24">
        <f t="shared" si="2"/>
        <v>62</v>
      </c>
      <c r="Z39" s="25">
        <f t="shared" si="3"/>
        <v>2759</v>
      </c>
    </row>
    <row r="40" spans="1:26" ht="80.25" customHeight="1" x14ac:dyDescent="0.25">
      <c r="A40" s="18" t="s">
        <v>175</v>
      </c>
      <c r="B40" s="19"/>
      <c r="C40" s="28" t="s">
        <v>16</v>
      </c>
      <c r="D40" s="20" t="s">
        <v>56</v>
      </c>
      <c r="E40" s="20" t="s">
        <v>176</v>
      </c>
      <c r="F40" s="20" t="s">
        <v>177</v>
      </c>
      <c r="G40" s="20" t="s">
        <v>178</v>
      </c>
      <c r="H40" s="20" t="s">
        <v>21</v>
      </c>
      <c r="I40" s="20" t="s">
        <v>22</v>
      </c>
      <c r="J40" s="20" t="s">
        <v>23</v>
      </c>
      <c r="K40" s="21">
        <v>72.5</v>
      </c>
      <c r="L40" s="22">
        <v>180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39</v>
      </c>
      <c r="S40" s="23">
        <v>60</v>
      </c>
      <c r="T40" s="23">
        <v>72</v>
      </c>
      <c r="U40" s="23">
        <v>69</v>
      </c>
      <c r="V40" s="23">
        <v>68</v>
      </c>
      <c r="W40" s="23">
        <v>21</v>
      </c>
      <c r="X40" s="23">
        <v>0</v>
      </c>
      <c r="Y40" s="24">
        <f t="shared" si="2"/>
        <v>329</v>
      </c>
      <c r="Z40" s="25">
        <f t="shared" si="3"/>
        <v>23852.5</v>
      </c>
    </row>
    <row r="41" spans="1:26" ht="106.35" customHeight="1" x14ac:dyDescent="0.25">
      <c r="A41" s="18" t="s">
        <v>179</v>
      </c>
      <c r="B41" s="19"/>
      <c r="C41" s="28" t="s">
        <v>16</v>
      </c>
      <c r="D41" s="20" t="s">
        <v>56</v>
      </c>
      <c r="E41" s="20" t="s">
        <v>180</v>
      </c>
      <c r="F41" s="20" t="s">
        <v>181</v>
      </c>
      <c r="G41" s="20" t="s">
        <v>182</v>
      </c>
      <c r="H41" s="20" t="s">
        <v>21</v>
      </c>
      <c r="I41" s="20" t="s">
        <v>22</v>
      </c>
      <c r="J41" s="20" t="s">
        <v>23</v>
      </c>
      <c r="K41" s="21">
        <v>84.5</v>
      </c>
      <c r="L41" s="22">
        <v>210</v>
      </c>
      <c r="M41" s="23">
        <v>0</v>
      </c>
      <c r="N41" s="23">
        <v>0</v>
      </c>
      <c r="O41" s="23">
        <v>0</v>
      </c>
      <c r="P41" s="23">
        <v>0</v>
      </c>
      <c r="Q41" s="23">
        <v>7</v>
      </c>
      <c r="R41" s="23">
        <v>72</v>
      </c>
      <c r="S41" s="23">
        <v>126</v>
      </c>
      <c r="T41" s="23">
        <v>175</v>
      </c>
      <c r="U41" s="23">
        <v>215</v>
      </c>
      <c r="V41" s="23">
        <v>132</v>
      </c>
      <c r="W41" s="23">
        <v>95</v>
      </c>
      <c r="X41" s="23">
        <v>16</v>
      </c>
      <c r="Y41" s="24">
        <f t="shared" si="2"/>
        <v>838</v>
      </c>
      <c r="Z41" s="25">
        <f t="shared" si="3"/>
        <v>70811</v>
      </c>
    </row>
    <row r="42" spans="1:26" ht="99.75" customHeight="1" x14ac:dyDescent="0.25">
      <c r="A42" s="18" t="s">
        <v>183</v>
      </c>
      <c r="B42" s="19"/>
      <c r="C42" s="28" t="s">
        <v>16</v>
      </c>
      <c r="D42" s="20" t="s">
        <v>56</v>
      </c>
      <c r="E42" s="20" t="s">
        <v>180</v>
      </c>
      <c r="F42" s="20" t="s">
        <v>181</v>
      </c>
      <c r="G42" s="20" t="s">
        <v>182</v>
      </c>
      <c r="H42" s="20" t="s">
        <v>83</v>
      </c>
      <c r="I42" s="20" t="s">
        <v>146</v>
      </c>
      <c r="J42" s="20" t="s">
        <v>23</v>
      </c>
      <c r="K42" s="21">
        <v>84.5</v>
      </c>
      <c r="L42" s="22">
        <v>210</v>
      </c>
      <c r="M42" s="23">
        <v>0</v>
      </c>
      <c r="N42" s="23">
        <v>0</v>
      </c>
      <c r="O42" s="23">
        <v>0</v>
      </c>
      <c r="P42" s="23">
        <v>0</v>
      </c>
      <c r="Q42" s="23">
        <v>7</v>
      </c>
      <c r="R42" s="23">
        <v>72</v>
      </c>
      <c r="S42" s="23">
        <v>127</v>
      </c>
      <c r="T42" s="23">
        <v>195</v>
      </c>
      <c r="U42" s="23">
        <v>214</v>
      </c>
      <c r="V42" s="23">
        <v>127</v>
      </c>
      <c r="W42" s="23">
        <v>93</v>
      </c>
      <c r="X42" s="23">
        <v>22</v>
      </c>
      <c r="Y42" s="24">
        <f t="shared" si="2"/>
        <v>857</v>
      </c>
      <c r="Z42" s="25">
        <f t="shared" si="3"/>
        <v>72416.5</v>
      </c>
    </row>
    <row r="43" spans="1:26" ht="80.25" customHeight="1" x14ac:dyDescent="0.25">
      <c r="A43" s="18" t="s">
        <v>184</v>
      </c>
      <c r="B43" s="19"/>
      <c r="C43" s="28" t="s">
        <v>16</v>
      </c>
      <c r="D43" s="20" t="s">
        <v>56</v>
      </c>
      <c r="E43" s="20" t="s">
        <v>185</v>
      </c>
      <c r="F43" s="20" t="s">
        <v>186</v>
      </c>
      <c r="G43" s="20" t="s">
        <v>187</v>
      </c>
      <c r="H43" s="20" t="s">
        <v>21</v>
      </c>
      <c r="I43" s="20" t="s">
        <v>22</v>
      </c>
      <c r="J43" s="20" t="s">
        <v>23</v>
      </c>
      <c r="K43" s="21">
        <v>36.5</v>
      </c>
      <c r="L43" s="22">
        <v>89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6</v>
      </c>
      <c r="S43" s="23">
        <v>7</v>
      </c>
      <c r="T43" s="23">
        <v>2</v>
      </c>
      <c r="U43" s="23">
        <v>0</v>
      </c>
      <c r="V43" s="23">
        <v>0</v>
      </c>
      <c r="W43" s="23">
        <v>5</v>
      </c>
      <c r="X43" s="23">
        <v>0</v>
      </c>
      <c r="Y43" s="24">
        <f t="shared" si="2"/>
        <v>22</v>
      </c>
      <c r="Z43" s="25">
        <f t="shared" si="3"/>
        <v>803</v>
      </c>
    </row>
    <row r="44" spans="1:26" ht="80.25" customHeight="1" x14ac:dyDescent="0.25">
      <c r="A44" s="18" t="s">
        <v>188</v>
      </c>
      <c r="B44" s="19"/>
      <c r="C44" s="28" t="s">
        <v>16</v>
      </c>
      <c r="D44" s="20" t="s">
        <v>56</v>
      </c>
      <c r="E44" s="20" t="s">
        <v>185</v>
      </c>
      <c r="F44" s="20" t="s">
        <v>186</v>
      </c>
      <c r="G44" s="20" t="s">
        <v>187</v>
      </c>
      <c r="H44" s="20" t="s">
        <v>83</v>
      </c>
      <c r="I44" s="20" t="s">
        <v>146</v>
      </c>
      <c r="J44" s="20" t="s">
        <v>23</v>
      </c>
      <c r="K44" s="21">
        <v>36.5</v>
      </c>
      <c r="L44" s="22">
        <v>89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6</v>
      </c>
      <c r="S44" s="23">
        <v>14</v>
      </c>
      <c r="T44" s="23">
        <v>43</v>
      </c>
      <c r="U44" s="23">
        <v>34</v>
      </c>
      <c r="V44" s="23">
        <v>0</v>
      </c>
      <c r="W44" s="23">
        <v>1</v>
      </c>
      <c r="X44" s="23">
        <v>0</v>
      </c>
      <c r="Y44" s="24">
        <f t="shared" si="2"/>
        <v>98</v>
      </c>
      <c r="Z44" s="25">
        <f t="shared" si="3"/>
        <v>3577</v>
      </c>
    </row>
    <row r="45" spans="1:26" ht="80.25" customHeight="1" x14ac:dyDescent="0.25">
      <c r="A45" s="18" t="s">
        <v>189</v>
      </c>
      <c r="B45" s="19"/>
      <c r="C45" s="28" t="s">
        <v>16</v>
      </c>
      <c r="D45" s="20" t="s">
        <v>56</v>
      </c>
      <c r="E45" s="20" t="s">
        <v>185</v>
      </c>
      <c r="F45" s="20" t="s">
        <v>186</v>
      </c>
      <c r="G45" s="20" t="s">
        <v>187</v>
      </c>
      <c r="H45" s="20" t="s">
        <v>72</v>
      </c>
      <c r="I45" s="20" t="s">
        <v>190</v>
      </c>
      <c r="J45" s="20" t="s">
        <v>23</v>
      </c>
      <c r="K45" s="21">
        <v>36.5</v>
      </c>
      <c r="L45" s="22">
        <v>89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5</v>
      </c>
      <c r="S45" s="23">
        <v>16</v>
      </c>
      <c r="T45" s="23">
        <v>21</v>
      </c>
      <c r="U45" s="23">
        <v>23</v>
      </c>
      <c r="V45" s="23">
        <v>19</v>
      </c>
      <c r="W45" s="23">
        <v>7</v>
      </c>
      <c r="X45" s="23">
        <v>0</v>
      </c>
      <c r="Y45" s="24">
        <f t="shared" si="2"/>
        <v>91</v>
      </c>
      <c r="Z45" s="25">
        <f t="shared" si="3"/>
        <v>3321.5</v>
      </c>
    </row>
    <row r="46" spans="1:26" ht="80.25" customHeight="1" x14ac:dyDescent="0.25">
      <c r="A46" s="18" t="s">
        <v>191</v>
      </c>
      <c r="B46" s="19"/>
      <c r="C46" s="28" t="s">
        <v>16</v>
      </c>
      <c r="D46" s="20" t="s">
        <v>56</v>
      </c>
      <c r="E46" s="20" t="s">
        <v>192</v>
      </c>
      <c r="F46" s="20" t="s">
        <v>193</v>
      </c>
      <c r="G46" s="20" t="s">
        <v>194</v>
      </c>
      <c r="H46" s="20" t="s">
        <v>21</v>
      </c>
      <c r="I46" s="20" t="s">
        <v>22</v>
      </c>
      <c r="J46" s="20" t="s">
        <v>23</v>
      </c>
      <c r="K46" s="21">
        <v>40.5</v>
      </c>
      <c r="L46" s="22">
        <v>99</v>
      </c>
      <c r="M46" s="23">
        <v>0</v>
      </c>
      <c r="N46" s="23">
        <v>0</v>
      </c>
      <c r="O46" s="23">
        <v>0</v>
      </c>
      <c r="P46" s="23">
        <v>0</v>
      </c>
      <c r="Q46" s="23">
        <v>1</v>
      </c>
      <c r="R46" s="23">
        <v>34</v>
      </c>
      <c r="S46" s="23">
        <v>58</v>
      </c>
      <c r="T46" s="23">
        <v>80</v>
      </c>
      <c r="U46" s="23">
        <v>46</v>
      </c>
      <c r="V46" s="23">
        <v>25</v>
      </c>
      <c r="W46" s="23">
        <v>29</v>
      </c>
      <c r="X46" s="23">
        <v>17</v>
      </c>
      <c r="Y46" s="24">
        <f t="shared" si="2"/>
        <v>290</v>
      </c>
      <c r="Z46" s="25">
        <f t="shared" si="3"/>
        <v>11745</v>
      </c>
    </row>
    <row r="47" spans="1:26" ht="80.25" customHeight="1" x14ac:dyDescent="0.25">
      <c r="A47" s="18" t="s">
        <v>195</v>
      </c>
      <c r="B47" s="19"/>
      <c r="C47" s="28" t="s">
        <v>16</v>
      </c>
      <c r="D47" s="20" t="s">
        <v>56</v>
      </c>
      <c r="E47" s="20" t="s">
        <v>192</v>
      </c>
      <c r="F47" s="20" t="s">
        <v>193</v>
      </c>
      <c r="G47" s="20" t="s">
        <v>194</v>
      </c>
      <c r="H47" s="20" t="s">
        <v>83</v>
      </c>
      <c r="I47" s="20" t="s">
        <v>146</v>
      </c>
      <c r="J47" s="20" t="s">
        <v>23</v>
      </c>
      <c r="K47" s="21">
        <v>40.5</v>
      </c>
      <c r="L47" s="22">
        <v>99</v>
      </c>
      <c r="M47" s="23">
        <v>0</v>
      </c>
      <c r="N47" s="23">
        <v>0</v>
      </c>
      <c r="O47" s="23">
        <v>0</v>
      </c>
      <c r="P47" s="23">
        <v>0</v>
      </c>
      <c r="Q47" s="23">
        <v>3</v>
      </c>
      <c r="R47" s="23">
        <v>16</v>
      </c>
      <c r="S47" s="23">
        <v>24</v>
      </c>
      <c r="T47" s="23">
        <v>47</v>
      </c>
      <c r="U47" s="23">
        <v>26</v>
      </c>
      <c r="V47" s="23">
        <v>12</v>
      </c>
      <c r="W47" s="23">
        <v>15</v>
      </c>
      <c r="X47" s="23">
        <v>17</v>
      </c>
      <c r="Y47" s="24">
        <f t="shared" si="2"/>
        <v>160</v>
      </c>
      <c r="Z47" s="25">
        <f t="shared" si="3"/>
        <v>6480</v>
      </c>
    </row>
    <row r="48" spans="1:26" ht="80.25" customHeight="1" x14ac:dyDescent="0.25">
      <c r="A48" s="18" t="s">
        <v>196</v>
      </c>
      <c r="B48" s="19"/>
      <c r="C48" s="28" t="s">
        <v>16</v>
      </c>
      <c r="D48" s="20" t="s">
        <v>56</v>
      </c>
      <c r="E48" s="20" t="s">
        <v>192</v>
      </c>
      <c r="F48" s="20" t="s">
        <v>193</v>
      </c>
      <c r="G48" s="20" t="s">
        <v>194</v>
      </c>
      <c r="H48" s="20" t="s">
        <v>197</v>
      </c>
      <c r="I48" s="20" t="s">
        <v>129</v>
      </c>
      <c r="J48" s="20" t="s">
        <v>23</v>
      </c>
      <c r="K48" s="21">
        <v>40.5</v>
      </c>
      <c r="L48" s="22">
        <v>99</v>
      </c>
      <c r="M48" s="23">
        <v>0</v>
      </c>
      <c r="N48" s="23">
        <v>0</v>
      </c>
      <c r="O48" s="23">
        <v>0</v>
      </c>
      <c r="P48" s="23">
        <v>0</v>
      </c>
      <c r="Q48" s="23">
        <v>2</v>
      </c>
      <c r="R48" s="23">
        <v>42</v>
      </c>
      <c r="S48" s="23">
        <v>79</v>
      </c>
      <c r="T48" s="23">
        <v>120</v>
      </c>
      <c r="U48" s="23">
        <v>129</v>
      </c>
      <c r="V48" s="23">
        <v>79</v>
      </c>
      <c r="W48" s="23">
        <v>61</v>
      </c>
      <c r="X48" s="23">
        <v>14</v>
      </c>
      <c r="Y48" s="24">
        <f t="shared" si="2"/>
        <v>526</v>
      </c>
      <c r="Z48" s="25">
        <f t="shared" si="3"/>
        <v>21303</v>
      </c>
    </row>
    <row r="49" spans="1:26" ht="80.25" customHeight="1" x14ac:dyDescent="0.25">
      <c r="A49" s="18" t="s">
        <v>198</v>
      </c>
      <c r="B49" s="19"/>
      <c r="C49" s="28" t="s">
        <v>16</v>
      </c>
      <c r="D49" s="20" t="s">
        <v>56</v>
      </c>
      <c r="E49" s="20" t="s">
        <v>199</v>
      </c>
      <c r="F49" s="20" t="s">
        <v>200</v>
      </c>
      <c r="G49" s="20" t="s">
        <v>201</v>
      </c>
      <c r="H49" s="20" t="s">
        <v>21</v>
      </c>
      <c r="I49" s="20" t="s">
        <v>22</v>
      </c>
      <c r="J49" s="20" t="s">
        <v>23</v>
      </c>
      <c r="K49" s="21">
        <v>106.5</v>
      </c>
      <c r="L49" s="22">
        <v>265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2</v>
      </c>
      <c r="S49" s="23">
        <v>4</v>
      </c>
      <c r="T49" s="23">
        <v>5</v>
      </c>
      <c r="U49" s="23">
        <v>0</v>
      </c>
      <c r="V49" s="23">
        <v>4</v>
      </c>
      <c r="W49" s="23">
        <v>2</v>
      </c>
      <c r="X49" s="23">
        <v>0</v>
      </c>
      <c r="Y49" s="24">
        <f t="shared" si="2"/>
        <v>17</v>
      </c>
      <c r="Z49" s="25">
        <f t="shared" si="3"/>
        <v>1810.5</v>
      </c>
    </row>
    <row r="50" spans="1:26" ht="80.25" customHeight="1" x14ac:dyDescent="0.25">
      <c r="A50" s="18" t="s">
        <v>202</v>
      </c>
      <c r="B50" s="19"/>
      <c r="C50" s="28" t="s">
        <v>16</v>
      </c>
      <c r="D50" s="20" t="s">
        <v>56</v>
      </c>
      <c r="E50" s="20" t="s">
        <v>199</v>
      </c>
      <c r="F50" s="20" t="s">
        <v>200</v>
      </c>
      <c r="G50" s="20" t="s">
        <v>201</v>
      </c>
      <c r="H50" s="20" t="s">
        <v>203</v>
      </c>
      <c r="I50" s="20" t="s">
        <v>204</v>
      </c>
      <c r="J50" s="20" t="s">
        <v>23</v>
      </c>
      <c r="K50" s="21">
        <v>106.5</v>
      </c>
      <c r="L50" s="22">
        <v>265</v>
      </c>
      <c r="M50" s="23">
        <v>0</v>
      </c>
      <c r="N50" s="23">
        <v>0</v>
      </c>
      <c r="O50" s="23">
        <v>0</v>
      </c>
      <c r="P50" s="23">
        <v>0</v>
      </c>
      <c r="Q50" s="23">
        <v>10</v>
      </c>
      <c r="R50" s="23">
        <v>40</v>
      </c>
      <c r="S50" s="23">
        <v>54</v>
      </c>
      <c r="T50" s="23">
        <v>85</v>
      </c>
      <c r="U50" s="23">
        <v>61</v>
      </c>
      <c r="V50" s="23">
        <v>86</v>
      </c>
      <c r="W50" s="23">
        <v>39</v>
      </c>
      <c r="X50" s="23">
        <v>15</v>
      </c>
      <c r="Y50" s="24">
        <f t="shared" si="2"/>
        <v>390</v>
      </c>
      <c r="Z50" s="25">
        <f t="shared" si="3"/>
        <v>41535</v>
      </c>
    </row>
    <row r="51" spans="1:26" ht="80.25" customHeight="1" x14ac:dyDescent="0.25">
      <c r="A51" s="18" t="s">
        <v>205</v>
      </c>
      <c r="B51" s="19"/>
      <c r="C51" s="28" t="s">
        <v>16</v>
      </c>
      <c r="D51" s="20" t="s">
        <v>56</v>
      </c>
      <c r="E51" s="20" t="s">
        <v>206</v>
      </c>
      <c r="F51" s="20" t="s">
        <v>207</v>
      </c>
      <c r="G51" s="20" t="s">
        <v>208</v>
      </c>
      <c r="H51" s="20" t="s">
        <v>21</v>
      </c>
      <c r="I51" s="20" t="s">
        <v>22</v>
      </c>
      <c r="J51" s="20" t="s">
        <v>23</v>
      </c>
      <c r="K51" s="21">
        <v>72.5</v>
      </c>
      <c r="L51" s="22">
        <v>180</v>
      </c>
      <c r="M51" s="23">
        <v>0</v>
      </c>
      <c r="N51" s="23">
        <v>0</v>
      </c>
      <c r="O51" s="23">
        <v>0</v>
      </c>
      <c r="P51" s="23">
        <v>0</v>
      </c>
      <c r="Q51" s="23">
        <v>8</v>
      </c>
      <c r="R51" s="23">
        <v>60</v>
      </c>
      <c r="S51" s="23">
        <v>67</v>
      </c>
      <c r="T51" s="23">
        <v>131</v>
      </c>
      <c r="U51" s="23">
        <v>169</v>
      </c>
      <c r="V51" s="23">
        <v>113</v>
      </c>
      <c r="W51" s="23">
        <v>59</v>
      </c>
      <c r="X51" s="23">
        <v>4</v>
      </c>
      <c r="Y51" s="24">
        <f t="shared" si="2"/>
        <v>611</v>
      </c>
      <c r="Z51" s="25">
        <f t="shared" si="3"/>
        <v>44297.5</v>
      </c>
    </row>
    <row r="52" spans="1:26" ht="80.25" customHeight="1" x14ac:dyDescent="0.25">
      <c r="A52" s="18" t="s">
        <v>209</v>
      </c>
      <c r="B52" s="19"/>
      <c r="C52" s="28" t="s">
        <v>16</v>
      </c>
      <c r="D52" s="20" t="s">
        <v>56</v>
      </c>
      <c r="E52" s="20" t="s">
        <v>210</v>
      </c>
      <c r="F52" s="20" t="s">
        <v>211</v>
      </c>
      <c r="G52" s="20" t="s">
        <v>212</v>
      </c>
      <c r="H52" s="20" t="s">
        <v>21</v>
      </c>
      <c r="I52" s="20" t="s">
        <v>22</v>
      </c>
      <c r="J52" s="20" t="s">
        <v>23</v>
      </c>
      <c r="K52" s="21">
        <v>56.5</v>
      </c>
      <c r="L52" s="22">
        <v>140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4">
        <f t="shared" si="2"/>
        <v>1</v>
      </c>
      <c r="Z52" s="25">
        <f t="shared" si="3"/>
        <v>56.5</v>
      </c>
    </row>
    <row r="53" spans="1:26" ht="80.25" customHeight="1" x14ac:dyDescent="0.25">
      <c r="A53" s="18" t="s">
        <v>213</v>
      </c>
      <c r="B53" s="19"/>
      <c r="C53" s="28" t="s">
        <v>16</v>
      </c>
      <c r="D53" s="20" t="s">
        <v>56</v>
      </c>
      <c r="E53" s="20" t="s">
        <v>210</v>
      </c>
      <c r="F53" s="20" t="s">
        <v>211</v>
      </c>
      <c r="G53" s="20" t="s">
        <v>212</v>
      </c>
      <c r="H53" s="20" t="s">
        <v>83</v>
      </c>
      <c r="I53" s="20" t="s">
        <v>54</v>
      </c>
      <c r="J53" s="20" t="s">
        <v>23</v>
      </c>
      <c r="K53" s="21">
        <v>56.5</v>
      </c>
      <c r="L53" s="22">
        <v>140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1</v>
      </c>
      <c r="T53" s="23">
        <v>1</v>
      </c>
      <c r="U53" s="23">
        <v>0</v>
      </c>
      <c r="V53" s="23">
        <v>1</v>
      </c>
      <c r="W53" s="23">
        <v>0</v>
      </c>
      <c r="X53" s="23">
        <v>1</v>
      </c>
      <c r="Y53" s="24">
        <f t="shared" si="2"/>
        <v>4</v>
      </c>
      <c r="Z53" s="25">
        <f t="shared" si="3"/>
        <v>226</v>
      </c>
    </row>
    <row r="54" spans="1:26" ht="80.25" customHeight="1" x14ac:dyDescent="0.25">
      <c r="A54" s="18" t="s">
        <v>214</v>
      </c>
      <c r="B54" s="19"/>
      <c r="C54" s="28" t="s">
        <v>16</v>
      </c>
      <c r="D54" s="20" t="s">
        <v>56</v>
      </c>
      <c r="E54" s="20" t="s">
        <v>215</v>
      </c>
      <c r="F54" s="20" t="s">
        <v>216</v>
      </c>
      <c r="G54" s="20" t="s">
        <v>217</v>
      </c>
      <c r="H54" s="20" t="s">
        <v>197</v>
      </c>
      <c r="I54" s="20" t="s">
        <v>218</v>
      </c>
      <c r="J54" s="20" t="s">
        <v>23</v>
      </c>
      <c r="K54" s="21">
        <v>64.5</v>
      </c>
      <c r="L54" s="22">
        <v>160</v>
      </c>
      <c r="M54" s="23">
        <v>0</v>
      </c>
      <c r="N54" s="23">
        <v>0</v>
      </c>
      <c r="O54" s="23">
        <v>0</v>
      </c>
      <c r="P54" s="23">
        <v>0</v>
      </c>
      <c r="Q54" s="23">
        <v>7</v>
      </c>
      <c r="R54" s="23">
        <v>9</v>
      </c>
      <c r="S54" s="23">
        <v>35</v>
      </c>
      <c r="T54" s="23">
        <v>44</v>
      </c>
      <c r="U54" s="23">
        <v>41</v>
      </c>
      <c r="V54" s="23">
        <v>34</v>
      </c>
      <c r="W54" s="23">
        <v>12</v>
      </c>
      <c r="X54" s="23">
        <v>6</v>
      </c>
      <c r="Y54" s="24">
        <f t="shared" si="2"/>
        <v>188</v>
      </c>
      <c r="Z54" s="25">
        <f t="shared" si="3"/>
        <v>12126</v>
      </c>
    </row>
    <row r="55" spans="1:26" ht="80.25" customHeight="1" x14ac:dyDescent="0.25">
      <c r="A55" s="18" t="s">
        <v>219</v>
      </c>
      <c r="B55" s="19"/>
      <c r="C55" s="28" t="s">
        <v>16</v>
      </c>
      <c r="D55" s="20" t="s">
        <v>56</v>
      </c>
      <c r="E55" s="20" t="s">
        <v>215</v>
      </c>
      <c r="F55" s="20" t="s">
        <v>216</v>
      </c>
      <c r="G55" s="20" t="s">
        <v>217</v>
      </c>
      <c r="H55" s="20" t="s">
        <v>72</v>
      </c>
      <c r="I55" s="20" t="s">
        <v>220</v>
      </c>
      <c r="J55" s="20" t="s">
        <v>23</v>
      </c>
      <c r="K55" s="21">
        <v>64.5</v>
      </c>
      <c r="L55" s="22">
        <v>160</v>
      </c>
      <c r="M55" s="23">
        <v>0</v>
      </c>
      <c r="N55" s="23">
        <v>0</v>
      </c>
      <c r="O55" s="23">
        <v>0</v>
      </c>
      <c r="P55" s="23">
        <v>0</v>
      </c>
      <c r="Q55" s="23">
        <v>2</v>
      </c>
      <c r="R55" s="23">
        <v>7</v>
      </c>
      <c r="S55" s="23">
        <v>21</v>
      </c>
      <c r="T55" s="23">
        <v>35</v>
      </c>
      <c r="U55" s="23">
        <v>39</v>
      </c>
      <c r="V55" s="23">
        <v>17</v>
      </c>
      <c r="W55" s="23">
        <v>0</v>
      </c>
      <c r="X55" s="23">
        <v>0</v>
      </c>
      <c r="Y55" s="24">
        <f t="shared" si="2"/>
        <v>121</v>
      </c>
      <c r="Z55" s="25">
        <f t="shared" si="3"/>
        <v>7804.5</v>
      </c>
    </row>
    <row r="56" spans="1:26" ht="80.25" customHeight="1" x14ac:dyDescent="0.25">
      <c r="A56" s="18" t="s">
        <v>221</v>
      </c>
      <c r="B56" s="19"/>
      <c r="C56" s="31" t="s">
        <v>16</v>
      </c>
      <c r="D56" s="20" t="s">
        <v>56</v>
      </c>
      <c r="E56" s="20" t="s">
        <v>222</v>
      </c>
      <c r="F56" s="20" t="s">
        <v>216</v>
      </c>
      <c r="G56" s="20" t="s">
        <v>223</v>
      </c>
      <c r="H56" s="20" t="s">
        <v>224</v>
      </c>
      <c r="I56" s="20" t="s">
        <v>225</v>
      </c>
      <c r="J56" s="20" t="s">
        <v>23</v>
      </c>
      <c r="K56" s="21">
        <v>64.5</v>
      </c>
      <c r="L56" s="22">
        <v>160</v>
      </c>
      <c r="M56" s="23">
        <v>0</v>
      </c>
      <c r="N56" s="23">
        <v>0</v>
      </c>
      <c r="O56" s="23">
        <v>0</v>
      </c>
      <c r="P56" s="23">
        <v>0</v>
      </c>
      <c r="Q56" s="23">
        <v>3</v>
      </c>
      <c r="R56" s="23">
        <v>10</v>
      </c>
      <c r="S56" s="23">
        <v>22</v>
      </c>
      <c r="T56" s="23">
        <v>32</v>
      </c>
      <c r="U56" s="23">
        <v>42</v>
      </c>
      <c r="V56" s="23">
        <v>28</v>
      </c>
      <c r="W56" s="23">
        <v>15</v>
      </c>
      <c r="X56" s="23">
        <v>4</v>
      </c>
      <c r="Y56" s="24">
        <f t="shared" si="2"/>
        <v>156</v>
      </c>
      <c r="Z56" s="25">
        <f t="shared" si="3"/>
        <v>10062</v>
      </c>
    </row>
    <row r="57" spans="1:26" ht="90" customHeight="1" x14ac:dyDescent="0.25">
      <c r="A57" s="18" t="s">
        <v>226</v>
      </c>
      <c r="B57" s="29"/>
      <c r="C57" s="20" t="s">
        <v>16</v>
      </c>
      <c r="D57" s="20" t="s">
        <v>56</v>
      </c>
      <c r="E57" s="20" t="s">
        <v>227</v>
      </c>
      <c r="F57" s="20" t="s">
        <v>228</v>
      </c>
      <c r="G57" s="20" t="s">
        <v>229</v>
      </c>
      <c r="H57" s="20" t="s">
        <v>83</v>
      </c>
      <c r="I57" s="20" t="s">
        <v>230</v>
      </c>
      <c r="J57" s="20" t="s">
        <v>231</v>
      </c>
      <c r="K57" s="21">
        <v>24.5</v>
      </c>
      <c r="L57" s="22">
        <v>65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7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4</v>
      </c>
      <c r="Y57" s="24">
        <f t="shared" si="2"/>
        <v>11</v>
      </c>
      <c r="Z57" s="25">
        <f t="shared" si="3"/>
        <v>269.5</v>
      </c>
    </row>
    <row r="58" spans="1:26" ht="90" customHeight="1" x14ac:dyDescent="0.25">
      <c r="A58" s="18" t="s">
        <v>232</v>
      </c>
      <c r="B58" s="29"/>
      <c r="C58" s="20" t="s">
        <v>16</v>
      </c>
      <c r="D58" s="20" t="s">
        <v>56</v>
      </c>
      <c r="E58" s="20" t="s">
        <v>227</v>
      </c>
      <c r="F58" s="20" t="s">
        <v>228</v>
      </c>
      <c r="G58" s="20" t="s">
        <v>229</v>
      </c>
      <c r="H58" s="20" t="s">
        <v>197</v>
      </c>
      <c r="I58" s="20" t="s">
        <v>129</v>
      </c>
      <c r="J58" s="20" t="s">
        <v>231</v>
      </c>
      <c r="K58" s="21">
        <v>24.5</v>
      </c>
      <c r="L58" s="22">
        <v>65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1</v>
      </c>
      <c r="S58" s="23">
        <v>1</v>
      </c>
      <c r="T58" s="23">
        <v>2</v>
      </c>
      <c r="U58" s="23">
        <v>2</v>
      </c>
      <c r="V58" s="23">
        <v>0</v>
      </c>
      <c r="W58" s="23">
        <v>0</v>
      </c>
      <c r="X58" s="23">
        <v>0</v>
      </c>
      <c r="Y58" s="24">
        <f t="shared" si="2"/>
        <v>6</v>
      </c>
      <c r="Z58" s="25">
        <f t="shared" si="3"/>
        <v>147</v>
      </c>
    </row>
    <row r="59" spans="1:26" ht="90" customHeight="1" x14ac:dyDescent="0.25">
      <c r="A59" s="18" t="s">
        <v>233</v>
      </c>
      <c r="B59" s="29"/>
      <c r="C59" s="20" t="s">
        <v>16</v>
      </c>
      <c r="D59" s="20" t="s">
        <v>17</v>
      </c>
      <c r="E59" s="20" t="s">
        <v>234</v>
      </c>
      <c r="F59" s="20" t="s">
        <v>235</v>
      </c>
      <c r="G59" s="20" t="s">
        <v>236</v>
      </c>
      <c r="H59" s="20" t="s">
        <v>21</v>
      </c>
      <c r="I59" s="20" t="s">
        <v>22</v>
      </c>
      <c r="J59" s="20" t="s">
        <v>23</v>
      </c>
      <c r="K59" s="21">
        <v>36.5</v>
      </c>
      <c r="L59" s="22">
        <v>89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1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4">
        <f t="shared" si="2"/>
        <v>1</v>
      </c>
      <c r="Z59" s="25">
        <f t="shared" si="3"/>
        <v>36.5</v>
      </c>
    </row>
    <row r="60" spans="1:26" ht="90" customHeight="1" x14ac:dyDescent="0.25">
      <c r="A60" s="18" t="s">
        <v>237</v>
      </c>
      <c r="B60" s="29"/>
      <c r="C60" s="20" t="s">
        <v>16</v>
      </c>
      <c r="D60" s="20" t="s">
        <v>56</v>
      </c>
      <c r="E60" s="20" t="s">
        <v>238</v>
      </c>
      <c r="F60" s="20" t="s">
        <v>239</v>
      </c>
      <c r="G60" s="20" t="s">
        <v>240</v>
      </c>
      <c r="H60" s="20" t="s">
        <v>21</v>
      </c>
      <c r="I60" s="20" t="s">
        <v>22</v>
      </c>
      <c r="J60" s="20" t="s">
        <v>231</v>
      </c>
      <c r="K60" s="21">
        <v>56.5</v>
      </c>
      <c r="L60" s="22">
        <v>140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2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4">
        <f t="shared" si="2"/>
        <v>2</v>
      </c>
      <c r="Z60" s="25">
        <f t="shared" si="3"/>
        <v>113</v>
      </c>
    </row>
    <row r="61" spans="1:26" ht="90" customHeight="1" x14ac:dyDescent="0.25">
      <c r="A61" s="18" t="s">
        <v>241</v>
      </c>
      <c r="B61" s="29"/>
      <c r="C61" s="20" t="s">
        <v>44</v>
      </c>
      <c r="D61" s="20" t="s">
        <v>17</v>
      </c>
      <c r="E61" s="20" t="s">
        <v>242</v>
      </c>
      <c r="F61" s="20" t="s">
        <v>243</v>
      </c>
      <c r="G61" s="20" t="s">
        <v>244</v>
      </c>
      <c r="H61" s="20" t="s">
        <v>21</v>
      </c>
      <c r="I61" s="20" t="s">
        <v>245</v>
      </c>
      <c r="J61" s="20" t="s">
        <v>23</v>
      </c>
      <c r="K61" s="21">
        <v>50.5</v>
      </c>
      <c r="L61" s="22">
        <v>125</v>
      </c>
      <c r="M61" s="23">
        <v>0</v>
      </c>
      <c r="N61" s="23">
        <v>0</v>
      </c>
      <c r="O61" s="23">
        <v>9</v>
      </c>
      <c r="P61" s="23">
        <v>3</v>
      </c>
      <c r="Q61" s="23">
        <v>0</v>
      </c>
      <c r="R61" s="23">
        <v>0</v>
      </c>
      <c r="S61" s="23">
        <v>1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4">
        <f t="shared" si="2"/>
        <v>13</v>
      </c>
      <c r="Z61" s="25">
        <f t="shared" si="3"/>
        <v>656.5</v>
      </c>
    </row>
    <row r="62" spans="1:26" ht="90" customHeight="1" x14ac:dyDescent="0.25">
      <c r="A62" s="18" t="s">
        <v>246</v>
      </c>
      <c r="B62" s="29"/>
      <c r="C62" s="20" t="s">
        <v>16</v>
      </c>
      <c r="D62" s="20" t="s">
        <v>56</v>
      </c>
      <c r="E62" s="20" t="s">
        <v>247</v>
      </c>
      <c r="F62" s="20" t="s">
        <v>186</v>
      </c>
      <c r="G62" s="20" t="s">
        <v>248</v>
      </c>
      <c r="H62" s="20" t="s">
        <v>83</v>
      </c>
      <c r="I62" s="20" t="s">
        <v>54</v>
      </c>
      <c r="J62" s="20" t="s">
        <v>23</v>
      </c>
      <c r="K62" s="21">
        <v>36.5</v>
      </c>
      <c r="L62" s="22">
        <v>89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8</v>
      </c>
      <c r="S62" s="23">
        <v>1</v>
      </c>
      <c r="T62" s="23">
        <v>10</v>
      </c>
      <c r="U62" s="23">
        <v>6</v>
      </c>
      <c r="V62" s="23">
        <v>3</v>
      </c>
      <c r="W62" s="23">
        <v>3</v>
      </c>
      <c r="X62" s="23">
        <v>1</v>
      </c>
      <c r="Y62" s="24">
        <f t="shared" si="2"/>
        <v>32</v>
      </c>
      <c r="Z62" s="25">
        <f t="shared" si="3"/>
        <v>1168</v>
      </c>
    </row>
    <row r="63" spans="1:26" ht="90" customHeight="1" x14ac:dyDescent="0.25">
      <c r="A63" s="18" t="s">
        <v>249</v>
      </c>
      <c r="B63" s="29"/>
      <c r="C63" s="20" t="s">
        <v>44</v>
      </c>
      <c r="D63" s="20" t="s">
        <v>17</v>
      </c>
      <c r="E63" s="20" t="s">
        <v>250</v>
      </c>
      <c r="F63" s="20" t="s">
        <v>251</v>
      </c>
      <c r="G63" s="20" t="s">
        <v>252</v>
      </c>
      <c r="H63" s="20" t="s">
        <v>21</v>
      </c>
      <c r="I63" s="20" t="s">
        <v>253</v>
      </c>
      <c r="J63" s="20" t="s">
        <v>231</v>
      </c>
      <c r="K63" s="21">
        <v>44.5</v>
      </c>
      <c r="L63" s="22">
        <v>110</v>
      </c>
      <c r="M63" s="23">
        <v>0</v>
      </c>
      <c r="N63" s="23">
        <v>3</v>
      </c>
      <c r="O63" s="23">
        <v>0</v>
      </c>
      <c r="P63" s="23">
        <v>2</v>
      </c>
      <c r="Q63" s="23">
        <v>24</v>
      </c>
      <c r="R63" s="23">
        <v>16</v>
      </c>
      <c r="S63" s="23">
        <v>18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4">
        <f t="shared" si="2"/>
        <v>63</v>
      </c>
      <c r="Z63" s="25">
        <f t="shared" si="3"/>
        <v>2803.5</v>
      </c>
    </row>
    <row r="64" spans="1:26" ht="90" customHeight="1" x14ac:dyDescent="0.25">
      <c r="A64" s="18" t="s">
        <v>254</v>
      </c>
      <c r="B64" s="29"/>
      <c r="C64" s="20" t="s">
        <v>16</v>
      </c>
      <c r="D64" s="20" t="s">
        <v>17</v>
      </c>
      <c r="E64" s="20" t="s">
        <v>255</v>
      </c>
      <c r="F64" s="20" t="s">
        <v>256</v>
      </c>
      <c r="G64" s="20" t="s">
        <v>257</v>
      </c>
      <c r="H64" s="20" t="s">
        <v>224</v>
      </c>
      <c r="I64" s="20" t="s">
        <v>225</v>
      </c>
      <c r="J64" s="20" t="s">
        <v>231</v>
      </c>
      <c r="K64" s="21">
        <v>40.5</v>
      </c>
      <c r="L64" s="22">
        <v>105</v>
      </c>
      <c r="M64" s="23">
        <v>1</v>
      </c>
      <c r="N64" s="23">
        <v>1</v>
      </c>
      <c r="O64" s="23">
        <v>4</v>
      </c>
      <c r="P64" s="23">
        <v>6</v>
      </c>
      <c r="Q64" s="23">
        <v>6</v>
      </c>
      <c r="R64" s="23">
        <v>2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4">
        <f t="shared" si="2"/>
        <v>20</v>
      </c>
      <c r="Z64" s="25">
        <f t="shared" si="3"/>
        <v>810</v>
      </c>
    </row>
    <row r="65" spans="1:26" ht="90" customHeight="1" x14ac:dyDescent="0.25">
      <c r="A65" s="18" t="s">
        <v>258</v>
      </c>
      <c r="B65" s="29"/>
      <c r="C65" s="20" t="s">
        <v>16</v>
      </c>
      <c r="D65" s="20" t="s">
        <v>56</v>
      </c>
      <c r="E65" s="20" t="s">
        <v>259</v>
      </c>
      <c r="F65" s="20" t="s">
        <v>260</v>
      </c>
      <c r="G65" s="20" t="s">
        <v>261</v>
      </c>
      <c r="H65" s="20" t="s">
        <v>262</v>
      </c>
      <c r="I65" s="20" t="s">
        <v>22</v>
      </c>
      <c r="J65" s="20" t="s">
        <v>23</v>
      </c>
      <c r="K65" s="21">
        <v>44.5</v>
      </c>
      <c r="L65" s="22">
        <v>110</v>
      </c>
      <c r="M65" s="23">
        <v>0</v>
      </c>
      <c r="N65" s="23">
        <v>0</v>
      </c>
      <c r="O65" s="23">
        <v>0</v>
      </c>
      <c r="P65" s="23">
        <v>0</v>
      </c>
      <c r="Q65" s="23">
        <v>8</v>
      </c>
      <c r="R65" s="23">
        <v>19</v>
      </c>
      <c r="S65" s="23">
        <v>23</v>
      </c>
      <c r="T65" s="23">
        <v>12</v>
      </c>
      <c r="U65" s="23">
        <v>10</v>
      </c>
      <c r="V65" s="23">
        <v>5</v>
      </c>
      <c r="W65" s="23">
        <v>4</v>
      </c>
      <c r="X65" s="23">
        <v>2</v>
      </c>
      <c r="Y65" s="24">
        <f t="shared" si="2"/>
        <v>83</v>
      </c>
      <c r="Z65" s="25">
        <f t="shared" si="3"/>
        <v>3693.5</v>
      </c>
    </row>
    <row r="66" spans="1:26" ht="90" customHeight="1" x14ac:dyDescent="0.25">
      <c r="A66" s="18" t="s">
        <v>263</v>
      </c>
      <c r="B66" s="29"/>
      <c r="C66" s="20" t="s">
        <v>16</v>
      </c>
      <c r="D66" s="20" t="s">
        <v>56</v>
      </c>
      <c r="E66" s="20" t="s">
        <v>264</v>
      </c>
      <c r="F66" s="20" t="s">
        <v>265</v>
      </c>
      <c r="G66" s="20" t="s">
        <v>266</v>
      </c>
      <c r="H66" s="20" t="s">
        <v>21</v>
      </c>
      <c r="I66" s="20" t="s">
        <v>22</v>
      </c>
      <c r="J66" s="20" t="s">
        <v>231</v>
      </c>
      <c r="K66" s="21">
        <v>44.5</v>
      </c>
      <c r="L66" s="22">
        <v>110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3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4">
        <f t="shared" si="2"/>
        <v>3</v>
      </c>
      <c r="Z66" s="25">
        <f t="shared" si="3"/>
        <v>133.5</v>
      </c>
    </row>
    <row r="67" spans="1:26" ht="90" customHeight="1" x14ac:dyDescent="0.25">
      <c r="A67" s="18" t="s">
        <v>267</v>
      </c>
      <c r="B67" s="29"/>
      <c r="C67" s="20" t="s">
        <v>16</v>
      </c>
      <c r="D67" s="20" t="s">
        <v>56</v>
      </c>
      <c r="E67" s="20" t="s">
        <v>268</v>
      </c>
      <c r="F67" s="20" t="s">
        <v>193</v>
      </c>
      <c r="G67" s="20" t="s">
        <v>269</v>
      </c>
      <c r="H67" s="20" t="s">
        <v>21</v>
      </c>
      <c r="I67" s="20" t="s">
        <v>22</v>
      </c>
      <c r="J67" s="20" t="s">
        <v>23</v>
      </c>
      <c r="K67" s="21">
        <v>40.5</v>
      </c>
      <c r="L67" s="22">
        <v>99</v>
      </c>
      <c r="M67" s="23">
        <v>0</v>
      </c>
      <c r="N67" s="23">
        <v>0</v>
      </c>
      <c r="O67" s="23">
        <v>0</v>
      </c>
      <c r="P67" s="23">
        <v>0</v>
      </c>
      <c r="Q67" s="23">
        <v>4</v>
      </c>
      <c r="R67" s="23">
        <v>0</v>
      </c>
      <c r="S67" s="23">
        <v>1</v>
      </c>
      <c r="T67" s="23">
        <v>13</v>
      </c>
      <c r="U67" s="23">
        <v>12</v>
      </c>
      <c r="V67" s="23">
        <v>6</v>
      </c>
      <c r="W67" s="23">
        <v>3</v>
      </c>
      <c r="X67" s="23">
        <v>0</v>
      </c>
      <c r="Y67" s="24">
        <f t="shared" si="2"/>
        <v>39</v>
      </c>
      <c r="Z67" s="25">
        <f t="shared" si="3"/>
        <v>1579.5</v>
      </c>
    </row>
    <row r="68" spans="1:26" ht="90" customHeight="1" x14ac:dyDescent="0.25">
      <c r="A68" s="18" t="s">
        <v>270</v>
      </c>
      <c r="B68" s="29"/>
      <c r="C68" s="20" t="s">
        <v>16</v>
      </c>
      <c r="D68" s="20" t="s">
        <v>17</v>
      </c>
      <c r="E68" s="20" t="s">
        <v>271</v>
      </c>
      <c r="F68" s="20" t="s">
        <v>272</v>
      </c>
      <c r="G68" s="20" t="s">
        <v>273</v>
      </c>
      <c r="H68" s="20" t="s">
        <v>21</v>
      </c>
      <c r="I68" s="20" t="s">
        <v>22</v>
      </c>
      <c r="J68" s="20" t="s">
        <v>231</v>
      </c>
      <c r="K68" s="21">
        <v>60</v>
      </c>
      <c r="L68" s="22">
        <v>150</v>
      </c>
      <c r="M68" s="23">
        <v>0</v>
      </c>
      <c r="N68" s="23">
        <v>0</v>
      </c>
      <c r="O68" s="23">
        <v>2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4">
        <f t="shared" ref="Y68:Y99" si="4">SUM(M68:X68)</f>
        <v>2</v>
      </c>
      <c r="Z68" s="25">
        <f t="shared" ref="Z68:Z99" si="5">K68*Y68</f>
        <v>120</v>
      </c>
    </row>
    <row r="69" spans="1:26" ht="90" customHeight="1" x14ac:dyDescent="0.25">
      <c r="A69" s="18" t="s">
        <v>274</v>
      </c>
      <c r="B69" s="29"/>
      <c r="C69" s="20" t="s">
        <v>16</v>
      </c>
      <c r="D69" s="20" t="s">
        <v>17</v>
      </c>
      <c r="E69" s="20" t="s">
        <v>275</v>
      </c>
      <c r="F69" s="20" t="s">
        <v>276</v>
      </c>
      <c r="G69" s="20" t="s">
        <v>277</v>
      </c>
      <c r="H69" s="20" t="s">
        <v>21</v>
      </c>
      <c r="I69" s="20" t="s">
        <v>22</v>
      </c>
      <c r="J69" s="20" t="s">
        <v>231</v>
      </c>
      <c r="K69" s="21">
        <v>40.5</v>
      </c>
      <c r="L69" s="22">
        <v>105</v>
      </c>
      <c r="M69" s="23">
        <v>0</v>
      </c>
      <c r="N69" s="23">
        <v>1</v>
      </c>
      <c r="O69" s="23">
        <v>0</v>
      </c>
      <c r="P69" s="23">
        <v>0</v>
      </c>
      <c r="Q69" s="23">
        <v>0</v>
      </c>
      <c r="R69" s="23">
        <v>2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4">
        <f t="shared" si="4"/>
        <v>3</v>
      </c>
      <c r="Z69" s="25">
        <f t="shared" si="5"/>
        <v>121.5</v>
      </c>
    </row>
    <row r="70" spans="1:26" ht="90" customHeight="1" x14ac:dyDescent="0.25">
      <c r="A70" s="18" t="s">
        <v>278</v>
      </c>
      <c r="B70" s="29"/>
      <c r="C70" s="20" t="s">
        <v>16</v>
      </c>
      <c r="D70" s="20" t="s">
        <v>17</v>
      </c>
      <c r="E70" s="20" t="s">
        <v>279</v>
      </c>
      <c r="F70" s="20" t="s">
        <v>280</v>
      </c>
      <c r="G70" s="20" t="s">
        <v>281</v>
      </c>
      <c r="H70" s="20" t="s">
        <v>21</v>
      </c>
      <c r="I70" s="20" t="s">
        <v>22</v>
      </c>
      <c r="J70" s="20" t="s">
        <v>282</v>
      </c>
      <c r="K70" s="21">
        <v>52.5</v>
      </c>
      <c r="L70" s="22">
        <v>130</v>
      </c>
      <c r="M70" s="23">
        <v>5</v>
      </c>
      <c r="N70" s="23">
        <v>1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4">
        <f t="shared" si="4"/>
        <v>6</v>
      </c>
      <c r="Z70" s="25">
        <f t="shared" si="5"/>
        <v>315</v>
      </c>
    </row>
    <row r="71" spans="1:26" ht="90" customHeight="1" x14ac:dyDescent="0.25">
      <c r="A71" s="18" t="s">
        <v>283</v>
      </c>
      <c r="B71" s="29"/>
      <c r="C71" s="20" t="s">
        <v>16</v>
      </c>
      <c r="D71" s="20" t="s">
        <v>17</v>
      </c>
      <c r="E71" s="20" t="s">
        <v>284</v>
      </c>
      <c r="F71" s="20" t="s">
        <v>285</v>
      </c>
      <c r="G71" s="20" t="s">
        <v>286</v>
      </c>
      <c r="H71" s="20" t="s">
        <v>83</v>
      </c>
      <c r="I71" s="20" t="s">
        <v>54</v>
      </c>
      <c r="J71" s="20" t="s">
        <v>287</v>
      </c>
      <c r="K71" s="21">
        <v>48.5</v>
      </c>
      <c r="L71" s="22">
        <v>120</v>
      </c>
      <c r="M71" s="23">
        <v>1</v>
      </c>
      <c r="N71" s="23">
        <v>1</v>
      </c>
      <c r="O71" s="23">
        <v>1</v>
      </c>
      <c r="P71" s="23">
        <v>2</v>
      </c>
      <c r="Q71" s="23">
        <v>1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4">
        <f t="shared" si="4"/>
        <v>6</v>
      </c>
      <c r="Z71" s="25">
        <f t="shared" si="5"/>
        <v>291</v>
      </c>
    </row>
    <row r="72" spans="1:26" ht="90" customHeight="1" x14ac:dyDescent="0.25">
      <c r="A72" s="18" t="s">
        <v>288</v>
      </c>
      <c r="B72" s="29"/>
      <c r="C72" s="20" t="s">
        <v>44</v>
      </c>
      <c r="D72" s="20" t="s">
        <v>56</v>
      </c>
      <c r="E72" s="20" t="s">
        <v>289</v>
      </c>
      <c r="F72" s="20" t="s">
        <v>290</v>
      </c>
      <c r="G72" s="20" t="s">
        <v>291</v>
      </c>
      <c r="H72" s="20" t="s">
        <v>21</v>
      </c>
      <c r="I72" s="20" t="s">
        <v>22</v>
      </c>
      <c r="J72" s="20" t="s">
        <v>231</v>
      </c>
      <c r="K72" s="21">
        <v>60.5</v>
      </c>
      <c r="L72" s="22">
        <v>150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14</v>
      </c>
      <c r="U72" s="23">
        <v>13</v>
      </c>
      <c r="V72" s="23">
        <v>11</v>
      </c>
      <c r="W72" s="23">
        <v>3</v>
      </c>
      <c r="X72" s="23">
        <v>0</v>
      </c>
      <c r="Y72" s="24">
        <f t="shared" si="4"/>
        <v>41</v>
      </c>
      <c r="Z72" s="25">
        <f t="shared" si="5"/>
        <v>2480.5</v>
      </c>
    </row>
    <row r="73" spans="1:26" ht="90" customHeight="1" x14ac:dyDescent="0.25">
      <c r="A73" s="18" t="s">
        <v>292</v>
      </c>
      <c r="B73" s="29"/>
      <c r="C73" s="20" t="s">
        <v>16</v>
      </c>
      <c r="D73" s="20" t="s">
        <v>17</v>
      </c>
      <c r="E73" s="20" t="s">
        <v>293</v>
      </c>
      <c r="F73" s="20" t="s">
        <v>294</v>
      </c>
      <c r="G73" s="20" t="s">
        <v>295</v>
      </c>
      <c r="H73" s="20" t="s">
        <v>21</v>
      </c>
      <c r="I73" s="20" t="s">
        <v>22</v>
      </c>
      <c r="J73" s="20" t="s">
        <v>231</v>
      </c>
      <c r="K73" s="21">
        <v>40.5</v>
      </c>
      <c r="L73" s="22">
        <v>99</v>
      </c>
      <c r="M73" s="23">
        <v>1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31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4">
        <f t="shared" si="4"/>
        <v>32</v>
      </c>
      <c r="Z73" s="25">
        <f t="shared" si="5"/>
        <v>1296</v>
      </c>
    </row>
    <row r="74" spans="1:26" ht="90" customHeight="1" x14ac:dyDescent="0.25">
      <c r="A74" s="18" t="s">
        <v>296</v>
      </c>
      <c r="B74" s="29"/>
      <c r="C74" s="20" t="s">
        <v>16</v>
      </c>
      <c r="D74" s="20" t="s">
        <v>56</v>
      </c>
      <c r="E74" s="20" t="s">
        <v>297</v>
      </c>
      <c r="F74" s="20" t="s">
        <v>298</v>
      </c>
      <c r="G74" s="20" t="s">
        <v>299</v>
      </c>
      <c r="H74" s="20" t="s">
        <v>203</v>
      </c>
      <c r="I74" s="20" t="s">
        <v>204</v>
      </c>
      <c r="J74" s="20" t="s">
        <v>282</v>
      </c>
      <c r="K74" s="21">
        <v>40.5</v>
      </c>
      <c r="L74" s="22">
        <v>105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2</v>
      </c>
      <c r="X74" s="23">
        <v>0</v>
      </c>
      <c r="Y74" s="24">
        <f t="shared" si="4"/>
        <v>2</v>
      </c>
      <c r="Z74" s="25">
        <f t="shared" si="5"/>
        <v>81</v>
      </c>
    </row>
    <row r="75" spans="1:26" ht="90" customHeight="1" x14ac:dyDescent="0.25">
      <c r="A75" s="18" t="s">
        <v>300</v>
      </c>
      <c r="B75" s="29"/>
      <c r="C75" s="20" t="s">
        <v>44</v>
      </c>
      <c r="D75" s="20" t="s">
        <v>17</v>
      </c>
      <c r="E75" s="20" t="s">
        <v>301</v>
      </c>
      <c r="F75" s="20" t="s">
        <v>302</v>
      </c>
      <c r="G75" s="20" t="s">
        <v>303</v>
      </c>
      <c r="H75" s="20" t="s">
        <v>48</v>
      </c>
      <c r="I75" s="20" t="s">
        <v>49</v>
      </c>
      <c r="J75" s="20" t="s">
        <v>231</v>
      </c>
      <c r="K75" s="21">
        <v>40.5</v>
      </c>
      <c r="L75" s="22">
        <v>105</v>
      </c>
      <c r="M75" s="23">
        <v>0</v>
      </c>
      <c r="N75" s="23">
        <v>1</v>
      </c>
      <c r="O75" s="23">
        <v>0</v>
      </c>
      <c r="P75" s="23">
        <v>0</v>
      </c>
      <c r="Q75" s="23">
        <v>1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4">
        <f t="shared" si="4"/>
        <v>2</v>
      </c>
      <c r="Z75" s="25">
        <f t="shared" si="5"/>
        <v>81</v>
      </c>
    </row>
    <row r="76" spans="1:26" ht="90" customHeight="1" x14ac:dyDescent="0.25">
      <c r="A76" s="18" t="s">
        <v>304</v>
      </c>
      <c r="B76" s="29"/>
      <c r="C76" s="20" t="s">
        <v>44</v>
      </c>
      <c r="D76" s="20" t="s">
        <v>17</v>
      </c>
      <c r="E76" s="20" t="s">
        <v>305</v>
      </c>
      <c r="F76" s="20" t="s">
        <v>306</v>
      </c>
      <c r="G76" s="20" t="s">
        <v>307</v>
      </c>
      <c r="H76" s="20" t="s">
        <v>21</v>
      </c>
      <c r="I76" s="20" t="s">
        <v>22</v>
      </c>
      <c r="J76" s="20" t="s">
        <v>231</v>
      </c>
      <c r="K76" s="21">
        <v>48.5</v>
      </c>
      <c r="L76" s="22">
        <v>120</v>
      </c>
      <c r="M76" s="23">
        <v>0</v>
      </c>
      <c r="N76" s="23">
        <v>2</v>
      </c>
      <c r="O76" s="23">
        <v>0</v>
      </c>
      <c r="P76" s="23">
        <v>0</v>
      </c>
      <c r="Q76" s="23">
        <v>1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4">
        <f t="shared" si="4"/>
        <v>3</v>
      </c>
      <c r="Z76" s="25">
        <f t="shared" si="5"/>
        <v>145.5</v>
      </c>
    </row>
    <row r="77" spans="1:26" ht="90" customHeight="1" x14ac:dyDescent="0.25">
      <c r="A77" s="18" t="s">
        <v>308</v>
      </c>
      <c r="B77" s="29"/>
      <c r="C77" s="20" t="s">
        <v>44</v>
      </c>
      <c r="D77" s="20" t="s">
        <v>17</v>
      </c>
      <c r="E77" s="20" t="s">
        <v>309</v>
      </c>
      <c r="F77" s="20" t="s">
        <v>310</v>
      </c>
      <c r="G77" s="20" t="s">
        <v>311</v>
      </c>
      <c r="H77" s="20" t="s">
        <v>21</v>
      </c>
      <c r="I77" s="20" t="s">
        <v>22</v>
      </c>
      <c r="J77" s="20" t="s">
        <v>312</v>
      </c>
      <c r="K77" s="21">
        <v>28</v>
      </c>
      <c r="L77" s="22">
        <v>70</v>
      </c>
      <c r="M77" s="23">
        <v>0</v>
      </c>
      <c r="N77" s="23">
        <v>11</v>
      </c>
      <c r="O77" s="23">
        <v>0</v>
      </c>
      <c r="P77" s="23">
        <v>0</v>
      </c>
      <c r="Q77" s="23">
        <v>0</v>
      </c>
      <c r="R77" s="23">
        <v>22</v>
      </c>
      <c r="S77" s="23">
        <v>14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4">
        <f t="shared" si="4"/>
        <v>47</v>
      </c>
      <c r="Z77" s="25">
        <f t="shared" si="5"/>
        <v>1316</v>
      </c>
    </row>
    <row r="78" spans="1:26" ht="80.25" customHeight="1" x14ac:dyDescent="0.25">
      <c r="A78" s="18" t="s">
        <v>313</v>
      </c>
      <c r="B78" s="29"/>
      <c r="C78" s="20" t="s">
        <v>44</v>
      </c>
      <c r="D78" s="20" t="s">
        <v>17</v>
      </c>
      <c r="E78" s="20" t="s">
        <v>314</v>
      </c>
      <c r="F78" s="20" t="s">
        <v>315</v>
      </c>
      <c r="G78" s="20" t="s">
        <v>316</v>
      </c>
      <c r="H78" s="20" t="s">
        <v>224</v>
      </c>
      <c r="I78" s="20" t="s">
        <v>225</v>
      </c>
      <c r="J78" s="20" t="s">
        <v>23</v>
      </c>
      <c r="K78" s="21">
        <v>60.5</v>
      </c>
      <c r="L78" s="22">
        <v>149</v>
      </c>
      <c r="M78" s="23">
        <v>0</v>
      </c>
      <c r="N78" s="23">
        <v>8</v>
      </c>
      <c r="O78" s="23">
        <v>12</v>
      </c>
      <c r="P78" s="23">
        <v>14</v>
      </c>
      <c r="Q78" s="23">
        <v>7</v>
      </c>
      <c r="R78" s="23">
        <v>7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4">
        <f t="shared" si="4"/>
        <v>48</v>
      </c>
      <c r="Z78" s="25">
        <f t="shared" si="5"/>
        <v>2904</v>
      </c>
    </row>
    <row r="79" spans="1:26" ht="90" customHeight="1" x14ac:dyDescent="0.25">
      <c r="A79" s="18" t="s">
        <v>317</v>
      </c>
      <c r="B79" s="32" t="s">
        <v>318</v>
      </c>
      <c r="C79" s="33" t="s">
        <v>319</v>
      </c>
      <c r="D79" s="20" t="s">
        <v>17</v>
      </c>
      <c r="E79" s="20" t="s">
        <v>320</v>
      </c>
      <c r="F79" s="20" t="s">
        <v>321</v>
      </c>
      <c r="G79" s="20" t="s">
        <v>322</v>
      </c>
      <c r="H79" s="20" t="s">
        <v>224</v>
      </c>
      <c r="I79" s="20" t="s">
        <v>225</v>
      </c>
      <c r="J79" s="20" t="s">
        <v>23</v>
      </c>
      <c r="K79" s="21">
        <v>68.5</v>
      </c>
      <c r="L79" s="22">
        <v>169</v>
      </c>
      <c r="M79" s="23">
        <v>16</v>
      </c>
      <c r="N79" s="23">
        <v>106</v>
      </c>
      <c r="O79" s="23">
        <v>203</v>
      </c>
      <c r="P79" s="23">
        <v>248</v>
      </c>
      <c r="Q79" s="23">
        <v>169</v>
      </c>
      <c r="R79" s="23">
        <v>81</v>
      </c>
      <c r="S79" s="23">
        <v>43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4">
        <f t="shared" si="4"/>
        <v>866</v>
      </c>
      <c r="Z79" s="25">
        <f t="shared" si="5"/>
        <v>59321</v>
      </c>
    </row>
    <row r="80" spans="1:26" ht="80.25" customHeight="1" x14ac:dyDescent="0.25">
      <c r="A80" s="18" t="s">
        <v>323</v>
      </c>
      <c r="B80" s="29"/>
      <c r="C80" s="20" t="s">
        <v>44</v>
      </c>
      <c r="D80" s="20" t="s">
        <v>17</v>
      </c>
      <c r="E80" s="20" t="s">
        <v>324</v>
      </c>
      <c r="F80" s="20" t="s">
        <v>325</v>
      </c>
      <c r="G80" s="20" t="s">
        <v>326</v>
      </c>
      <c r="H80" s="20" t="s">
        <v>21</v>
      </c>
      <c r="I80" s="20" t="s">
        <v>22</v>
      </c>
      <c r="J80" s="20" t="s">
        <v>23</v>
      </c>
      <c r="K80" s="21">
        <v>80.5</v>
      </c>
      <c r="L80" s="22">
        <v>199</v>
      </c>
      <c r="M80" s="23">
        <v>9</v>
      </c>
      <c r="N80" s="23">
        <v>58</v>
      </c>
      <c r="O80" s="23">
        <v>93</v>
      </c>
      <c r="P80" s="23">
        <v>121</v>
      </c>
      <c r="Q80" s="23">
        <v>99</v>
      </c>
      <c r="R80" s="23">
        <v>39</v>
      </c>
      <c r="S80" s="23">
        <v>20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4">
        <f t="shared" si="4"/>
        <v>439</v>
      </c>
      <c r="Z80" s="25">
        <f t="shared" si="5"/>
        <v>35339.5</v>
      </c>
    </row>
    <row r="81" spans="1:26" ht="80.25" customHeight="1" x14ac:dyDescent="0.25">
      <c r="A81" s="18" t="s">
        <v>327</v>
      </c>
      <c r="B81" s="29"/>
      <c r="C81" s="20" t="s">
        <v>44</v>
      </c>
      <c r="D81" s="20" t="s">
        <v>17</v>
      </c>
      <c r="E81" s="20" t="s">
        <v>328</v>
      </c>
      <c r="F81" s="20" t="s">
        <v>329</v>
      </c>
      <c r="G81" s="20" t="s">
        <v>330</v>
      </c>
      <c r="H81" s="27">
        <v>700</v>
      </c>
      <c r="I81" s="20" t="s">
        <v>331</v>
      </c>
      <c r="J81" s="20" t="s">
        <v>23</v>
      </c>
      <c r="K81" s="21">
        <v>62.5</v>
      </c>
      <c r="L81" s="22">
        <v>155</v>
      </c>
      <c r="M81" s="23">
        <v>5</v>
      </c>
      <c r="N81" s="23">
        <v>29</v>
      </c>
      <c r="O81" s="23">
        <v>52</v>
      </c>
      <c r="P81" s="23">
        <v>62</v>
      </c>
      <c r="Q81" s="23">
        <v>46</v>
      </c>
      <c r="R81" s="23">
        <v>23</v>
      </c>
      <c r="S81" s="23">
        <v>13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4">
        <f t="shared" si="4"/>
        <v>230</v>
      </c>
      <c r="Z81" s="25">
        <f t="shared" si="5"/>
        <v>14375</v>
      </c>
    </row>
    <row r="82" spans="1:26" ht="80.25" customHeight="1" x14ac:dyDescent="0.25">
      <c r="A82" s="18" t="s">
        <v>332</v>
      </c>
      <c r="B82" s="29"/>
      <c r="C82" s="20" t="s">
        <v>44</v>
      </c>
      <c r="D82" s="20" t="s">
        <v>17</v>
      </c>
      <c r="E82" s="20" t="s">
        <v>333</v>
      </c>
      <c r="F82" s="20" t="s">
        <v>334</v>
      </c>
      <c r="G82" s="20" t="s">
        <v>335</v>
      </c>
      <c r="H82" s="20" t="s">
        <v>21</v>
      </c>
      <c r="I82" s="20" t="s">
        <v>22</v>
      </c>
      <c r="J82" s="20" t="s">
        <v>23</v>
      </c>
      <c r="K82" s="21">
        <v>76.5</v>
      </c>
      <c r="L82" s="22">
        <v>189</v>
      </c>
      <c r="M82" s="23">
        <v>5</v>
      </c>
      <c r="N82" s="23">
        <v>47</v>
      </c>
      <c r="O82" s="23">
        <v>74</v>
      </c>
      <c r="P82" s="23">
        <v>95</v>
      </c>
      <c r="Q82" s="23">
        <v>73</v>
      </c>
      <c r="R82" s="23">
        <v>29</v>
      </c>
      <c r="S82" s="23">
        <v>15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4">
        <f t="shared" si="4"/>
        <v>338</v>
      </c>
      <c r="Z82" s="25">
        <f t="shared" si="5"/>
        <v>25857</v>
      </c>
    </row>
    <row r="83" spans="1:26" ht="80.25" customHeight="1" x14ac:dyDescent="0.25">
      <c r="A83" s="18" t="s">
        <v>336</v>
      </c>
      <c r="B83" s="29"/>
      <c r="C83" s="20" t="s">
        <v>44</v>
      </c>
      <c r="D83" s="20" t="s">
        <v>17</v>
      </c>
      <c r="E83" s="20" t="s">
        <v>337</v>
      </c>
      <c r="F83" s="20" t="s">
        <v>338</v>
      </c>
      <c r="G83" s="20" t="s">
        <v>339</v>
      </c>
      <c r="H83" s="20" t="s">
        <v>21</v>
      </c>
      <c r="I83" s="20" t="s">
        <v>22</v>
      </c>
      <c r="J83" s="20" t="s">
        <v>23</v>
      </c>
      <c r="K83" s="21">
        <v>90.5</v>
      </c>
      <c r="L83" s="22">
        <v>225</v>
      </c>
      <c r="M83" s="23">
        <v>4</v>
      </c>
      <c r="N83" s="23">
        <v>9</v>
      </c>
      <c r="O83" s="23">
        <v>18</v>
      </c>
      <c r="P83" s="23">
        <v>22</v>
      </c>
      <c r="Q83" s="23">
        <v>15</v>
      </c>
      <c r="R83" s="23">
        <v>12</v>
      </c>
      <c r="S83" s="23">
        <v>3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4">
        <f t="shared" si="4"/>
        <v>83</v>
      </c>
      <c r="Z83" s="25">
        <f t="shared" si="5"/>
        <v>7511.5</v>
      </c>
    </row>
    <row r="84" spans="1:26" ht="90" customHeight="1" x14ac:dyDescent="0.25">
      <c r="A84" s="18" t="s">
        <v>340</v>
      </c>
      <c r="B84" s="29"/>
      <c r="C84" s="20" t="s">
        <v>44</v>
      </c>
      <c r="D84" s="20" t="s">
        <v>17</v>
      </c>
      <c r="E84" s="20" t="s">
        <v>341</v>
      </c>
      <c r="F84" s="20" t="s">
        <v>342</v>
      </c>
      <c r="G84" s="20" t="s">
        <v>343</v>
      </c>
      <c r="H84" s="20" t="s">
        <v>21</v>
      </c>
      <c r="I84" s="20" t="s">
        <v>22</v>
      </c>
      <c r="J84" s="20" t="s">
        <v>23</v>
      </c>
      <c r="K84" s="21">
        <v>44.5</v>
      </c>
      <c r="L84" s="22">
        <v>110</v>
      </c>
      <c r="M84" s="23">
        <v>0</v>
      </c>
      <c r="N84" s="23">
        <v>2</v>
      </c>
      <c r="O84" s="23">
        <v>0</v>
      </c>
      <c r="P84" s="23">
        <v>0</v>
      </c>
      <c r="Q84" s="23">
        <v>0</v>
      </c>
      <c r="R84" s="23">
        <v>0</v>
      </c>
      <c r="S84" s="23">
        <v>5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4">
        <f t="shared" si="4"/>
        <v>7</v>
      </c>
      <c r="Z84" s="25">
        <f t="shared" si="5"/>
        <v>311.5</v>
      </c>
    </row>
    <row r="85" spans="1:26" ht="80.25" customHeight="1" x14ac:dyDescent="0.25">
      <c r="A85" s="18" t="s">
        <v>344</v>
      </c>
      <c r="B85" s="29"/>
      <c r="C85" s="20" t="s">
        <v>44</v>
      </c>
      <c r="D85" s="20" t="s">
        <v>17</v>
      </c>
      <c r="E85" s="20" t="s">
        <v>345</v>
      </c>
      <c r="F85" s="20" t="s">
        <v>346</v>
      </c>
      <c r="G85" s="20" t="s">
        <v>347</v>
      </c>
      <c r="H85" s="20" t="s">
        <v>21</v>
      </c>
      <c r="I85" s="20" t="s">
        <v>22</v>
      </c>
      <c r="J85" s="20" t="s">
        <v>23</v>
      </c>
      <c r="K85" s="21">
        <v>92.5</v>
      </c>
      <c r="L85" s="22">
        <v>229</v>
      </c>
      <c r="M85" s="23">
        <v>6</v>
      </c>
      <c r="N85" s="23">
        <v>38</v>
      </c>
      <c r="O85" s="23">
        <v>65</v>
      </c>
      <c r="P85" s="23">
        <v>64</v>
      </c>
      <c r="Q85" s="23">
        <v>34</v>
      </c>
      <c r="R85" s="23">
        <v>23</v>
      </c>
      <c r="S85" s="23">
        <v>8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4">
        <f t="shared" si="4"/>
        <v>238</v>
      </c>
      <c r="Z85" s="25">
        <f t="shared" si="5"/>
        <v>22015</v>
      </c>
    </row>
    <row r="86" spans="1:26" ht="80.25" customHeight="1" x14ac:dyDescent="0.25">
      <c r="A86" s="18" t="s">
        <v>348</v>
      </c>
      <c r="B86" s="29"/>
      <c r="C86" s="20" t="s">
        <v>44</v>
      </c>
      <c r="D86" s="20" t="s">
        <v>17</v>
      </c>
      <c r="E86" s="20" t="s">
        <v>349</v>
      </c>
      <c r="F86" s="20" t="s">
        <v>346</v>
      </c>
      <c r="G86" s="20" t="s">
        <v>350</v>
      </c>
      <c r="H86" s="20" t="s">
        <v>21</v>
      </c>
      <c r="I86" s="20" t="s">
        <v>22</v>
      </c>
      <c r="J86" s="20" t="s">
        <v>23</v>
      </c>
      <c r="K86" s="21">
        <v>92.5</v>
      </c>
      <c r="L86" s="22">
        <v>229</v>
      </c>
      <c r="M86" s="23">
        <v>2</v>
      </c>
      <c r="N86" s="23">
        <v>17</v>
      </c>
      <c r="O86" s="23">
        <v>28</v>
      </c>
      <c r="P86" s="23">
        <v>31</v>
      </c>
      <c r="Q86" s="23">
        <v>19</v>
      </c>
      <c r="R86" s="23">
        <v>12</v>
      </c>
      <c r="S86" s="23">
        <v>6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4">
        <f t="shared" si="4"/>
        <v>115</v>
      </c>
      <c r="Z86" s="25">
        <f t="shared" si="5"/>
        <v>10637.5</v>
      </c>
    </row>
    <row r="87" spans="1:26" ht="80.25" customHeight="1" x14ac:dyDescent="0.25">
      <c r="A87" s="18" t="s">
        <v>351</v>
      </c>
      <c r="B87" s="29"/>
      <c r="C87" s="20" t="s">
        <v>44</v>
      </c>
      <c r="D87" s="20" t="s">
        <v>17</v>
      </c>
      <c r="E87" s="20" t="s">
        <v>352</v>
      </c>
      <c r="F87" s="20" t="s">
        <v>353</v>
      </c>
      <c r="G87" s="20" t="s">
        <v>354</v>
      </c>
      <c r="H87" s="20" t="s">
        <v>21</v>
      </c>
      <c r="I87" s="20" t="s">
        <v>22</v>
      </c>
      <c r="J87" s="20" t="s">
        <v>23</v>
      </c>
      <c r="K87" s="21">
        <v>68.5</v>
      </c>
      <c r="L87" s="22">
        <v>169</v>
      </c>
      <c r="M87" s="23">
        <v>0</v>
      </c>
      <c r="N87" s="23">
        <v>15</v>
      </c>
      <c r="O87" s="23">
        <v>28</v>
      </c>
      <c r="P87" s="23">
        <v>37</v>
      </c>
      <c r="Q87" s="23">
        <v>30</v>
      </c>
      <c r="R87" s="23">
        <v>17</v>
      </c>
      <c r="S87" s="23">
        <v>12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4">
        <f t="shared" si="4"/>
        <v>139</v>
      </c>
      <c r="Z87" s="25">
        <f t="shared" si="5"/>
        <v>9521.5</v>
      </c>
    </row>
    <row r="88" spans="1:26" ht="90" customHeight="1" x14ac:dyDescent="0.25">
      <c r="A88" s="18" t="s">
        <v>355</v>
      </c>
      <c r="B88" s="29"/>
      <c r="C88" s="20" t="s">
        <v>44</v>
      </c>
      <c r="D88" s="20" t="s">
        <v>17</v>
      </c>
      <c r="E88" s="20" t="s">
        <v>356</v>
      </c>
      <c r="F88" s="20" t="s">
        <v>52</v>
      </c>
      <c r="G88" s="20" t="s">
        <v>357</v>
      </c>
      <c r="H88" s="20" t="s">
        <v>224</v>
      </c>
      <c r="I88" s="20" t="s">
        <v>225</v>
      </c>
      <c r="J88" s="20" t="s">
        <v>23</v>
      </c>
      <c r="K88" s="21">
        <v>48.5</v>
      </c>
      <c r="L88" s="22">
        <v>120</v>
      </c>
      <c r="M88" s="23">
        <v>3</v>
      </c>
      <c r="N88" s="23">
        <v>8</v>
      </c>
      <c r="O88" s="23">
        <v>10</v>
      </c>
      <c r="P88" s="23">
        <v>14</v>
      </c>
      <c r="Q88" s="23">
        <v>14</v>
      </c>
      <c r="R88" s="23">
        <v>7</v>
      </c>
      <c r="S88" s="23">
        <v>1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4">
        <f t="shared" si="4"/>
        <v>57</v>
      </c>
      <c r="Z88" s="25">
        <f t="shared" si="5"/>
        <v>2764.5</v>
      </c>
    </row>
    <row r="89" spans="1:26" ht="90" customHeight="1" x14ac:dyDescent="0.25">
      <c r="A89" s="18" t="s">
        <v>358</v>
      </c>
      <c r="B89" s="29"/>
      <c r="C89" s="20" t="s">
        <v>44</v>
      </c>
      <c r="D89" s="20" t="s">
        <v>17</v>
      </c>
      <c r="E89" s="20" t="s">
        <v>359</v>
      </c>
      <c r="F89" s="20" t="s">
        <v>360</v>
      </c>
      <c r="G89" s="20" t="s">
        <v>361</v>
      </c>
      <c r="H89" s="20" t="s">
        <v>362</v>
      </c>
      <c r="I89" s="20" t="s">
        <v>363</v>
      </c>
      <c r="J89" s="20" t="s">
        <v>23</v>
      </c>
      <c r="K89" s="21">
        <v>44.5</v>
      </c>
      <c r="L89" s="22">
        <v>110</v>
      </c>
      <c r="M89" s="23">
        <v>1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1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f t="shared" si="4"/>
        <v>2</v>
      </c>
      <c r="Z89" s="25">
        <f t="shared" si="5"/>
        <v>89</v>
      </c>
    </row>
    <row r="90" spans="1:26" ht="90" customHeight="1" x14ac:dyDescent="0.25">
      <c r="A90" s="18" t="s">
        <v>364</v>
      </c>
      <c r="B90" s="29"/>
      <c r="C90" s="20" t="s">
        <v>44</v>
      </c>
      <c r="D90" s="20" t="s">
        <v>56</v>
      </c>
      <c r="E90" s="20" t="s">
        <v>365</v>
      </c>
      <c r="F90" s="20" t="s">
        <v>366</v>
      </c>
      <c r="G90" s="20" t="s">
        <v>367</v>
      </c>
      <c r="H90" s="20" t="s">
        <v>21</v>
      </c>
      <c r="I90" s="20" t="s">
        <v>22</v>
      </c>
      <c r="J90" s="20" t="s">
        <v>368</v>
      </c>
      <c r="K90" s="21">
        <v>48.5</v>
      </c>
      <c r="L90" s="22">
        <v>120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1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f t="shared" si="4"/>
        <v>1</v>
      </c>
      <c r="Z90" s="25">
        <f t="shared" si="5"/>
        <v>48.5</v>
      </c>
    </row>
    <row r="91" spans="1:26" ht="90" customHeight="1" x14ac:dyDescent="0.25">
      <c r="A91" s="18" t="s">
        <v>369</v>
      </c>
      <c r="B91" s="29"/>
      <c r="C91" s="20" t="s">
        <v>44</v>
      </c>
      <c r="D91" s="20" t="s">
        <v>56</v>
      </c>
      <c r="E91" s="20" t="s">
        <v>370</v>
      </c>
      <c r="F91" s="20" t="s">
        <v>371</v>
      </c>
      <c r="G91" s="20" t="s">
        <v>372</v>
      </c>
      <c r="H91" s="20" t="s">
        <v>83</v>
      </c>
      <c r="I91" s="20" t="s">
        <v>54</v>
      </c>
      <c r="J91" s="20" t="s">
        <v>282</v>
      </c>
      <c r="K91" s="21">
        <v>52.5</v>
      </c>
      <c r="L91" s="22">
        <v>130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1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4">
        <f t="shared" si="4"/>
        <v>1</v>
      </c>
      <c r="Z91" s="25">
        <f t="shared" si="5"/>
        <v>52.5</v>
      </c>
    </row>
    <row r="92" spans="1:26" ht="90" customHeight="1" x14ac:dyDescent="0.25">
      <c r="A92" s="18" t="s">
        <v>373</v>
      </c>
      <c r="B92" s="29"/>
      <c r="C92" s="20" t="s">
        <v>44</v>
      </c>
      <c r="D92" s="20" t="s">
        <v>56</v>
      </c>
      <c r="E92" s="20" t="s">
        <v>374</v>
      </c>
      <c r="F92" s="20" t="s">
        <v>290</v>
      </c>
      <c r="G92" s="20" t="s">
        <v>375</v>
      </c>
      <c r="H92" s="20" t="s">
        <v>197</v>
      </c>
      <c r="I92" s="20" t="s">
        <v>376</v>
      </c>
      <c r="J92" s="20" t="s">
        <v>312</v>
      </c>
      <c r="K92" s="21">
        <v>52</v>
      </c>
      <c r="L92" s="22">
        <v>130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1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4">
        <f t="shared" si="4"/>
        <v>1</v>
      </c>
      <c r="Z92" s="25">
        <f t="shared" si="5"/>
        <v>52</v>
      </c>
    </row>
    <row r="93" spans="1:26" ht="90" customHeight="1" x14ac:dyDescent="0.25">
      <c r="A93" s="18" t="s">
        <v>377</v>
      </c>
      <c r="B93" s="29"/>
      <c r="C93" s="20" t="s">
        <v>44</v>
      </c>
      <c r="D93" s="20" t="s">
        <v>56</v>
      </c>
      <c r="E93" s="20" t="s">
        <v>378</v>
      </c>
      <c r="F93" s="20" t="s">
        <v>379</v>
      </c>
      <c r="G93" s="20" t="s">
        <v>380</v>
      </c>
      <c r="H93" s="20" t="s">
        <v>21</v>
      </c>
      <c r="I93" s="20" t="s">
        <v>22</v>
      </c>
      <c r="J93" s="20" t="s">
        <v>23</v>
      </c>
      <c r="K93" s="21">
        <v>52.5</v>
      </c>
      <c r="L93" s="22">
        <v>130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1</v>
      </c>
      <c r="S93" s="23">
        <v>0</v>
      </c>
      <c r="T93" s="23">
        <v>0</v>
      </c>
      <c r="U93" s="23">
        <v>0</v>
      </c>
      <c r="V93" s="23">
        <v>0</v>
      </c>
      <c r="W93" s="23">
        <v>11</v>
      </c>
      <c r="X93" s="23">
        <v>20</v>
      </c>
      <c r="Y93" s="24">
        <f t="shared" si="4"/>
        <v>32</v>
      </c>
      <c r="Z93" s="25">
        <f t="shared" si="5"/>
        <v>1680</v>
      </c>
    </row>
    <row r="94" spans="1:26" ht="80.25" customHeight="1" x14ac:dyDescent="0.25">
      <c r="A94" s="18" t="s">
        <v>381</v>
      </c>
      <c r="B94" s="32" t="s">
        <v>318</v>
      </c>
      <c r="C94" s="20" t="s">
        <v>44</v>
      </c>
      <c r="D94" s="20" t="s">
        <v>56</v>
      </c>
      <c r="E94" s="20" t="s">
        <v>382</v>
      </c>
      <c r="F94" s="20" t="s">
        <v>383</v>
      </c>
      <c r="G94" s="20" t="s">
        <v>384</v>
      </c>
      <c r="H94" s="20" t="s">
        <v>385</v>
      </c>
      <c r="I94" s="20" t="s">
        <v>386</v>
      </c>
      <c r="J94" s="20" t="s">
        <v>23</v>
      </c>
      <c r="K94" s="21">
        <v>64.5</v>
      </c>
      <c r="L94" s="22">
        <v>159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20</v>
      </c>
      <c r="S94" s="23">
        <v>42</v>
      </c>
      <c r="T94" s="23">
        <v>72</v>
      </c>
      <c r="U94" s="23">
        <v>63</v>
      </c>
      <c r="V94" s="23">
        <v>50</v>
      </c>
      <c r="W94" s="23">
        <v>26</v>
      </c>
      <c r="X94" s="23">
        <v>9</v>
      </c>
      <c r="Y94" s="24">
        <f t="shared" si="4"/>
        <v>282</v>
      </c>
      <c r="Z94" s="25">
        <f t="shared" si="5"/>
        <v>18189</v>
      </c>
    </row>
    <row r="95" spans="1:26" ht="90" customHeight="1" x14ac:dyDescent="0.25">
      <c r="A95" s="18" t="s">
        <v>387</v>
      </c>
      <c r="B95" s="29"/>
      <c r="C95" s="20" t="s">
        <v>44</v>
      </c>
      <c r="D95" s="20" t="s">
        <v>56</v>
      </c>
      <c r="E95" s="20" t="s">
        <v>388</v>
      </c>
      <c r="F95" s="20" t="s">
        <v>389</v>
      </c>
      <c r="G95" s="20" t="s">
        <v>390</v>
      </c>
      <c r="H95" s="20" t="s">
        <v>391</v>
      </c>
      <c r="I95" s="20" t="s">
        <v>392</v>
      </c>
      <c r="J95" s="20" t="s">
        <v>23</v>
      </c>
      <c r="K95" s="21">
        <v>48.5</v>
      </c>
      <c r="L95" s="22">
        <v>120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21</v>
      </c>
      <c r="S95" s="23">
        <v>40</v>
      </c>
      <c r="T95" s="23">
        <v>70</v>
      </c>
      <c r="U95" s="23">
        <v>76</v>
      </c>
      <c r="V95" s="23">
        <v>60</v>
      </c>
      <c r="W95" s="23">
        <v>29</v>
      </c>
      <c r="X95" s="23">
        <v>6</v>
      </c>
      <c r="Y95" s="24">
        <f t="shared" si="4"/>
        <v>302</v>
      </c>
      <c r="Z95" s="25">
        <f t="shared" si="5"/>
        <v>14647</v>
      </c>
    </row>
    <row r="96" spans="1:26" ht="90" customHeight="1" x14ac:dyDescent="0.25">
      <c r="A96" s="18" t="s">
        <v>393</v>
      </c>
      <c r="B96" s="29"/>
      <c r="C96" s="20" t="s">
        <v>44</v>
      </c>
      <c r="D96" s="20" t="s">
        <v>56</v>
      </c>
      <c r="E96" s="20" t="s">
        <v>388</v>
      </c>
      <c r="F96" s="20" t="s">
        <v>389</v>
      </c>
      <c r="G96" s="20" t="s">
        <v>390</v>
      </c>
      <c r="H96" s="20" t="s">
        <v>48</v>
      </c>
      <c r="I96" s="20" t="s">
        <v>394</v>
      </c>
      <c r="J96" s="20" t="s">
        <v>23</v>
      </c>
      <c r="K96" s="21">
        <v>48.5</v>
      </c>
      <c r="L96" s="22">
        <v>120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5</v>
      </c>
      <c r="S96" s="23">
        <v>12</v>
      </c>
      <c r="T96" s="23">
        <v>18</v>
      </c>
      <c r="U96" s="23">
        <v>19</v>
      </c>
      <c r="V96" s="23">
        <v>14</v>
      </c>
      <c r="W96" s="23">
        <v>7</v>
      </c>
      <c r="X96" s="23">
        <v>0</v>
      </c>
      <c r="Y96" s="24">
        <f t="shared" si="4"/>
        <v>75</v>
      </c>
      <c r="Z96" s="25">
        <f t="shared" si="5"/>
        <v>3637.5</v>
      </c>
    </row>
    <row r="97" spans="1:26" ht="90" customHeight="1" x14ac:dyDescent="0.25">
      <c r="A97" s="18" t="s">
        <v>395</v>
      </c>
      <c r="B97" s="29"/>
      <c r="C97" s="20" t="s">
        <v>16</v>
      </c>
      <c r="D97" s="20" t="s">
        <v>17</v>
      </c>
      <c r="E97" s="20" t="s">
        <v>396</v>
      </c>
      <c r="F97" s="20" t="s">
        <v>397</v>
      </c>
      <c r="G97" s="20" t="s">
        <v>398</v>
      </c>
      <c r="H97" s="20" t="s">
        <v>399</v>
      </c>
      <c r="I97" s="20" t="s">
        <v>400</v>
      </c>
      <c r="J97" s="20" t="s">
        <v>287</v>
      </c>
      <c r="K97" s="21">
        <v>40.5</v>
      </c>
      <c r="L97" s="22">
        <v>105</v>
      </c>
      <c r="M97" s="23">
        <v>0</v>
      </c>
      <c r="N97" s="23">
        <v>1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4">
        <f t="shared" si="4"/>
        <v>1</v>
      </c>
      <c r="Z97" s="25">
        <f t="shared" si="5"/>
        <v>40.5</v>
      </c>
    </row>
    <row r="98" spans="1:26" ht="90" customHeight="1" x14ac:dyDescent="0.25">
      <c r="A98" s="18" t="s">
        <v>401</v>
      </c>
      <c r="B98" s="29"/>
      <c r="C98" s="20" t="s">
        <v>16</v>
      </c>
      <c r="D98" s="20" t="s">
        <v>17</v>
      </c>
      <c r="E98" s="20" t="s">
        <v>271</v>
      </c>
      <c r="F98" s="20" t="s">
        <v>272</v>
      </c>
      <c r="G98" s="20" t="s">
        <v>273</v>
      </c>
      <c r="H98" s="20" t="s">
        <v>83</v>
      </c>
      <c r="I98" s="20" t="s">
        <v>54</v>
      </c>
      <c r="J98" s="20" t="s">
        <v>231</v>
      </c>
      <c r="K98" s="21">
        <v>60</v>
      </c>
      <c r="L98" s="22">
        <v>150</v>
      </c>
      <c r="M98" s="23">
        <v>1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4">
        <f t="shared" si="4"/>
        <v>1</v>
      </c>
      <c r="Z98" s="25">
        <f t="shared" si="5"/>
        <v>60</v>
      </c>
    </row>
    <row r="99" spans="1:26" ht="90" customHeight="1" x14ac:dyDescent="0.25">
      <c r="A99" s="18" t="s">
        <v>402</v>
      </c>
      <c r="B99" s="29"/>
      <c r="C99" s="20" t="s">
        <v>16</v>
      </c>
      <c r="D99" s="20" t="s">
        <v>17</v>
      </c>
      <c r="E99" s="20" t="s">
        <v>403</v>
      </c>
      <c r="F99" s="20" t="s">
        <v>404</v>
      </c>
      <c r="G99" s="20" t="s">
        <v>405</v>
      </c>
      <c r="H99" s="20" t="s">
        <v>21</v>
      </c>
      <c r="I99" s="20" t="s">
        <v>22</v>
      </c>
      <c r="J99" s="20" t="s">
        <v>287</v>
      </c>
      <c r="K99" s="21">
        <v>12.5</v>
      </c>
      <c r="L99" s="22">
        <v>35</v>
      </c>
      <c r="M99" s="23">
        <v>4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4">
        <f t="shared" si="4"/>
        <v>4</v>
      </c>
      <c r="Z99" s="25">
        <f t="shared" si="5"/>
        <v>50</v>
      </c>
    </row>
    <row r="100" spans="1:26" ht="90" customHeight="1" x14ac:dyDescent="0.25">
      <c r="A100" s="18" t="s">
        <v>406</v>
      </c>
      <c r="B100" s="29"/>
      <c r="C100" s="20" t="s">
        <v>16</v>
      </c>
      <c r="D100" s="20" t="s">
        <v>17</v>
      </c>
      <c r="E100" s="20" t="s">
        <v>407</v>
      </c>
      <c r="F100" s="20" t="s">
        <v>408</v>
      </c>
      <c r="G100" s="20" t="s">
        <v>409</v>
      </c>
      <c r="H100" s="20" t="s">
        <v>21</v>
      </c>
      <c r="I100" s="20" t="s">
        <v>22</v>
      </c>
      <c r="J100" s="20" t="s">
        <v>23</v>
      </c>
      <c r="K100" s="21">
        <v>60.5</v>
      </c>
      <c r="L100" s="22">
        <v>150</v>
      </c>
      <c r="M100" s="23">
        <v>0</v>
      </c>
      <c r="N100" s="23">
        <v>3</v>
      </c>
      <c r="O100" s="23">
        <v>6</v>
      </c>
      <c r="P100" s="23">
        <v>9</v>
      </c>
      <c r="Q100" s="23">
        <v>8</v>
      </c>
      <c r="R100" s="23">
        <v>5</v>
      </c>
      <c r="S100" s="23">
        <v>2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4">
        <f t="shared" ref="Y100:Y131" si="6">SUM(M100:X100)</f>
        <v>33</v>
      </c>
      <c r="Z100" s="25">
        <f t="shared" ref="Z100:Z131" si="7">K100*Y100</f>
        <v>1996.5</v>
      </c>
    </row>
    <row r="101" spans="1:26" ht="90" customHeight="1" x14ac:dyDescent="0.25">
      <c r="A101" s="18" t="s">
        <v>410</v>
      </c>
      <c r="B101" s="29"/>
      <c r="C101" s="20" t="s">
        <v>16</v>
      </c>
      <c r="D101" s="20" t="s">
        <v>17</v>
      </c>
      <c r="E101" s="20" t="s">
        <v>126</v>
      </c>
      <c r="F101" s="20" t="s">
        <v>127</v>
      </c>
      <c r="G101" s="20" t="s">
        <v>128</v>
      </c>
      <c r="H101" s="20" t="s">
        <v>21</v>
      </c>
      <c r="I101" s="20" t="s">
        <v>22</v>
      </c>
      <c r="J101" s="20" t="s">
        <v>23</v>
      </c>
      <c r="K101" s="21">
        <v>36.5</v>
      </c>
      <c r="L101" s="22">
        <v>89</v>
      </c>
      <c r="M101" s="23">
        <v>17</v>
      </c>
      <c r="N101" s="23">
        <v>7</v>
      </c>
      <c r="O101" s="23">
        <v>14</v>
      </c>
      <c r="P101" s="23">
        <v>0</v>
      </c>
      <c r="Q101" s="23">
        <v>0</v>
      </c>
      <c r="R101" s="23">
        <v>2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4">
        <f t="shared" si="6"/>
        <v>40</v>
      </c>
      <c r="Z101" s="25">
        <f t="shared" si="7"/>
        <v>1460</v>
      </c>
    </row>
    <row r="102" spans="1:26" ht="90" customHeight="1" x14ac:dyDescent="0.25">
      <c r="A102" s="18" t="s">
        <v>411</v>
      </c>
      <c r="B102" s="29"/>
      <c r="C102" s="20" t="s">
        <v>16</v>
      </c>
      <c r="D102" s="20" t="s">
        <v>17</v>
      </c>
      <c r="E102" s="20" t="s">
        <v>131</v>
      </c>
      <c r="F102" s="20" t="s">
        <v>132</v>
      </c>
      <c r="G102" s="20" t="s">
        <v>133</v>
      </c>
      <c r="H102" s="20" t="s">
        <v>224</v>
      </c>
      <c r="I102" s="20" t="s">
        <v>225</v>
      </c>
      <c r="J102" s="20" t="s">
        <v>23</v>
      </c>
      <c r="K102" s="21">
        <v>48.5</v>
      </c>
      <c r="L102" s="22">
        <v>120</v>
      </c>
      <c r="M102" s="23">
        <v>1</v>
      </c>
      <c r="N102" s="23">
        <v>1</v>
      </c>
      <c r="O102" s="23">
        <v>3</v>
      </c>
      <c r="P102" s="23">
        <v>3</v>
      </c>
      <c r="Q102" s="23">
        <v>1</v>
      </c>
      <c r="R102" s="23">
        <v>15</v>
      </c>
      <c r="S102" s="23">
        <v>10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4">
        <f t="shared" si="6"/>
        <v>34</v>
      </c>
      <c r="Z102" s="25">
        <f t="shared" si="7"/>
        <v>1649</v>
      </c>
    </row>
    <row r="103" spans="1:26" ht="90" customHeight="1" x14ac:dyDescent="0.25">
      <c r="A103" s="18" t="s">
        <v>412</v>
      </c>
      <c r="B103" s="29"/>
      <c r="C103" s="20" t="s">
        <v>16</v>
      </c>
      <c r="D103" s="20" t="s">
        <v>17</v>
      </c>
      <c r="E103" s="20" t="s">
        <v>148</v>
      </c>
      <c r="F103" s="20" t="s">
        <v>149</v>
      </c>
      <c r="G103" s="20" t="s">
        <v>150</v>
      </c>
      <c r="H103" s="20" t="s">
        <v>21</v>
      </c>
      <c r="I103" s="20" t="s">
        <v>22</v>
      </c>
      <c r="J103" s="20" t="s">
        <v>23</v>
      </c>
      <c r="K103" s="21">
        <v>68.5</v>
      </c>
      <c r="L103" s="22">
        <v>170</v>
      </c>
      <c r="M103" s="23">
        <v>5</v>
      </c>
      <c r="N103" s="23">
        <v>21</v>
      </c>
      <c r="O103" s="23">
        <v>34</v>
      </c>
      <c r="P103" s="23">
        <v>46</v>
      </c>
      <c r="Q103" s="23">
        <v>43</v>
      </c>
      <c r="R103" s="23">
        <v>27</v>
      </c>
      <c r="S103" s="23">
        <v>15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4">
        <f t="shared" si="6"/>
        <v>191</v>
      </c>
      <c r="Z103" s="25">
        <f t="shared" si="7"/>
        <v>13083.5</v>
      </c>
    </row>
    <row r="104" spans="1:26" ht="90" customHeight="1" x14ac:dyDescent="0.25">
      <c r="A104" s="18" t="s">
        <v>413</v>
      </c>
      <c r="B104" s="29"/>
      <c r="C104" s="20" t="s">
        <v>16</v>
      </c>
      <c r="D104" s="20" t="s">
        <v>17</v>
      </c>
      <c r="E104" s="20" t="s">
        <v>152</v>
      </c>
      <c r="F104" s="20" t="s">
        <v>153</v>
      </c>
      <c r="G104" s="20" t="s">
        <v>154</v>
      </c>
      <c r="H104" s="20" t="s">
        <v>21</v>
      </c>
      <c r="I104" s="20" t="s">
        <v>22</v>
      </c>
      <c r="J104" s="20" t="s">
        <v>23</v>
      </c>
      <c r="K104" s="21">
        <v>76.5</v>
      </c>
      <c r="L104" s="22">
        <v>190</v>
      </c>
      <c r="M104" s="23">
        <v>10</v>
      </c>
      <c r="N104" s="23">
        <v>34</v>
      </c>
      <c r="O104" s="23">
        <v>50</v>
      </c>
      <c r="P104" s="23">
        <v>65</v>
      </c>
      <c r="Q104" s="23">
        <v>63</v>
      </c>
      <c r="R104" s="23">
        <v>39</v>
      </c>
      <c r="S104" s="23">
        <v>17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4">
        <f t="shared" si="6"/>
        <v>278</v>
      </c>
      <c r="Z104" s="25">
        <f t="shared" si="7"/>
        <v>21267</v>
      </c>
    </row>
    <row r="105" spans="1:26" ht="90" customHeight="1" x14ac:dyDescent="0.25">
      <c r="A105" s="18" t="s">
        <v>414</v>
      </c>
      <c r="B105" s="29"/>
      <c r="C105" s="20" t="s">
        <v>16</v>
      </c>
      <c r="D105" s="20" t="s">
        <v>17</v>
      </c>
      <c r="E105" s="20" t="s">
        <v>415</v>
      </c>
      <c r="F105" s="20" t="s">
        <v>416</v>
      </c>
      <c r="G105" s="20" t="s">
        <v>417</v>
      </c>
      <c r="H105" s="20" t="s">
        <v>83</v>
      </c>
      <c r="I105" s="20" t="s">
        <v>418</v>
      </c>
      <c r="J105" s="20" t="s">
        <v>23</v>
      </c>
      <c r="K105" s="21">
        <v>48.5</v>
      </c>
      <c r="L105" s="22">
        <v>119</v>
      </c>
      <c r="M105" s="23">
        <v>25</v>
      </c>
      <c r="N105" s="23">
        <v>137</v>
      </c>
      <c r="O105" s="23">
        <v>228</v>
      </c>
      <c r="P105" s="23">
        <v>270</v>
      </c>
      <c r="Q105" s="23">
        <v>222</v>
      </c>
      <c r="R105" s="23">
        <v>124</v>
      </c>
      <c r="S105" s="23">
        <v>45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4">
        <f t="shared" si="6"/>
        <v>1051</v>
      </c>
      <c r="Z105" s="25">
        <f t="shared" si="7"/>
        <v>50973.5</v>
      </c>
    </row>
    <row r="106" spans="1:26" ht="90" customHeight="1" x14ac:dyDescent="0.25">
      <c r="A106" s="18" t="s">
        <v>419</v>
      </c>
      <c r="B106" s="29"/>
      <c r="C106" s="20" t="s">
        <v>16</v>
      </c>
      <c r="D106" s="20" t="s">
        <v>17</v>
      </c>
      <c r="E106" s="20" t="s">
        <v>415</v>
      </c>
      <c r="F106" s="20" t="s">
        <v>416</v>
      </c>
      <c r="G106" s="20" t="s">
        <v>417</v>
      </c>
      <c r="H106" s="27">
        <v>110</v>
      </c>
      <c r="I106" s="20" t="s">
        <v>420</v>
      </c>
      <c r="J106" s="20" t="s">
        <v>23</v>
      </c>
      <c r="K106" s="21">
        <v>48.5</v>
      </c>
      <c r="L106" s="22">
        <v>119</v>
      </c>
      <c r="M106" s="23">
        <v>16</v>
      </c>
      <c r="N106" s="23">
        <v>75</v>
      </c>
      <c r="O106" s="23">
        <v>131</v>
      </c>
      <c r="P106" s="23">
        <v>157</v>
      </c>
      <c r="Q106" s="23">
        <v>130</v>
      </c>
      <c r="R106" s="23">
        <v>75</v>
      </c>
      <c r="S106" s="23">
        <v>29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4">
        <f t="shared" si="6"/>
        <v>613</v>
      </c>
      <c r="Z106" s="25">
        <f t="shared" si="7"/>
        <v>29730.5</v>
      </c>
    </row>
    <row r="107" spans="1:26" ht="90" customHeight="1" x14ac:dyDescent="0.25">
      <c r="A107" s="18" t="s">
        <v>421</v>
      </c>
      <c r="B107" s="29"/>
      <c r="C107" s="20" t="s">
        <v>16</v>
      </c>
      <c r="D107" s="20" t="s">
        <v>17</v>
      </c>
      <c r="E107" s="20" t="s">
        <v>422</v>
      </c>
      <c r="F107" s="20" t="s">
        <v>423</v>
      </c>
      <c r="G107" s="20" t="s">
        <v>424</v>
      </c>
      <c r="H107" s="27">
        <v>110</v>
      </c>
      <c r="I107" s="20" t="s">
        <v>420</v>
      </c>
      <c r="J107" s="20" t="s">
        <v>23</v>
      </c>
      <c r="K107" s="21">
        <v>52.5</v>
      </c>
      <c r="L107" s="22">
        <v>129</v>
      </c>
      <c r="M107" s="23">
        <v>7</v>
      </c>
      <c r="N107" s="23">
        <v>31</v>
      </c>
      <c r="O107" s="23">
        <v>51</v>
      </c>
      <c r="P107" s="23">
        <v>64</v>
      </c>
      <c r="Q107" s="23">
        <v>55</v>
      </c>
      <c r="R107" s="23">
        <v>32</v>
      </c>
      <c r="S107" s="23">
        <v>13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4">
        <f t="shared" si="6"/>
        <v>253</v>
      </c>
      <c r="Z107" s="25">
        <f t="shared" si="7"/>
        <v>13282.5</v>
      </c>
    </row>
    <row r="108" spans="1:26" ht="90" customHeight="1" x14ac:dyDescent="0.25">
      <c r="A108" s="18" t="s">
        <v>425</v>
      </c>
      <c r="B108" s="29"/>
      <c r="C108" s="20" t="s">
        <v>16</v>
      </c>
      <c r="D108" s="20" t="s">
        <v>17</v>
      </c>
      <c r="E108" s="20" t="s">
        <v>426</v>
      </c>
      <c r="F108" s="20" t="s">
        <v>427</v>
      </c>
      <c r="G108" s="20" t="s">
        <v>428</v>
      </c>
      <c r="H108" s="27">
        <v>110</v>
      </c>
      <c r="I108" s="20" t="s">
        <v>429</v>
      </c>
      <c r="J108" s="20" t="s">
        <v>23</v>
      </c>
      <c r="K108" s="21">
        <v>64.5</v>
      </c>
      <c r="L108" s="22">
        <v>159</v>
      </c>
      <c r="M108" s="23">
        <v>23</v>
      </c>
      <c r="N108" s="23">
        <v>97</v>
      </c>
      <c r="O108" s="23">
        <v>144</v>
      </c>
      <c r="P108" s="23">
        <v>167</v>
      </c>
      <c r="Q108" s="23">
        <v>139</v>
      </c>
      <c r="R108" s="23">
        <v>96</v>
      </c>
      <c r="S108" s="23">
        <v>47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4">
        <f t="shared" si="6"/>
        <v>713</v>
      </c>
      <c r="Z108" s="25">
        <f t="shared" si="7"/>
        <v>45988.5</v>
      </c>
    </row>
    <row r="109" spans="1:26" ht="80.25" customHeight="1" x14ac:dyDescent="0.25">
      <c r="A109" s="18" t="s">
        <v>430</v>
      </c>
      <c r="B109" s="32" t="s">
        <v>318</v>
      </c>
      <c r="C109" s="20" t="s">
        <v>16</v>
      </c>
      <c r="D109" s="20" t="s">
        <v>17</v>
      </c>
      <c r="E109" s="20" t="s">
        <v>431</v>
      </c>
      <c r="F109" s="20" t="s">
        <v>432</v>
      </c>
      <c r="G109" s="20" t="s">
        <v>433</v>
      </c>
      <c r="H109" s="20" t="s">
        <v>31</v>
      </c>
      <c r="I109" s="20" t="s">
        <v>32</v>
      </c>
      <c r="J109" s="20" t="s">
        <v>23</v>
      </c>
      <c r="K109" s="21">
        <v>72.5</v>
      </c>
      <c r="L109" s="22">
        <v>180</v>
      </c>
      <c r="M109" s="23">
        <v>4</v>
      </c>
      <c r="N109" s="23">
        <v>22</v>
      </c>
      <c r="O109" s="23">
        <v>30</v>
      </c>
      <c r="P109" s="23">
        <v>40</v>
      </c>
      <c r="Q109" s="23">
        <v>32</v>
      </c>
      <c r="R109" s="23">
        <v>14</v>
      </c>
      <c r="S109" s="23">
        <v>6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4">
        <f t="shared" si="6"/>
        <v>148</v>
      </c>
      <c r="Z109" s="25">
        <f t="shared" si="7"/>
        <v>10730</v>
      </c>
    </row>
    <row r="110" spans="1:26" ht="90" customHeight="1" x14ac:dyDescent="0.25">
      <c r="A110" s="18" t="s">
        <v>434</v>
      </c>
      <c r="B110" s="29"/>
      <c r="C110" s="20" t="s">
        <v>16</v>
      </c>
      <c r="D110" s="20" t="s">
        <v>17</v>
      </c>
      <c r="E110" s="20" t="s">
        <v>435</v>
      </c>
      <c r="F110" s="20" t="s">
        <v>432</v>
      </c>
      <c r="G110" s="20" t="s">
        <v>436</v>
      </c>
      <c r="H110" s="27">
        <v>410</v>
      </c>
      <c r="I110" s="20" t="s">
        <v>32</v>
      </c>
      <c r="J110" s="20" t="s">
        <v>23</v>
      </c>
      <c r="K110" s="21">
        <v>72.5</v>
      </c>
      <c r="L110" s="22">
        <v>180</v>
      </c>
      <c r="M110" s="23">
        <v>13</v>
      </c>
      <c r="N110" s="23">
        <v>69</v>
      </c>
      <c r="O110" s="23">
        <v>102</v>
      </c>
      <c r="P110" s="23">
        <v>127</v>
      </c>
      <c r="Q110" s="23">
        <v>117</v>
      </c>
      <c r="R110" s="23">
        <v>87</v>
      </c>
      <c r="S110" s="23">
        <v>45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4">
        <f t="shared" si="6"/>
        <v>560</v>
      </c>
      <c r="Z110" s="25">
        <f t="shared" si="7"/>
        <v>40600</v>
      </c>
    </row>
    <row r="111" spans="1:26" ht="90" customHeight="1" x14ac:dyDescent="0.25">
      <c r="A111" s="18" t="s">
        <v>437</v>
      </c>
      <c r="B111" s="29"/>
      <c r="C111" s="20" t="s">
        <v>16</v>
      </c>
      <c r="D111" s="20" t="s">
        <v>17</v>
      </c>
      <c r="E111" s="20" t="s">
        <v>435</v>
      </c>
      <c r="F111" s="20" t="s">
        <v>432</v>
      </c>
      <c r="G111" s="20" t="s">
        <v>436</v>
      </c>
      <c r="H111" s="27">
        <v>600</v>
      </c>
      <c r="I111" s="20" t="s">
        <v>190</v>
      </c>
      <c r="J111" s="20" t="s">
        <v>23</v>
      </c>
      <c r="K111" s="21">
        <v>72.5</v>
      </c>
      <c r="L111" s="22">
        <v>180</v>
      </c>
      <c r="M111" s="23">
        <v>1</v>
      </c>
      <c r="N111" s="23">
        <v>1</v>
      </c>
      <c r="O111" s="23">
        <v>0</v>
      </c>
      <c r="P111" s="23">
        <v>0</v>
      </c>
      <c r="Q111" s="23">
        <v>0</v>
      </c>
      <c r="R111" s="23">
        <v>0</v>
      </c>
      <c r="S111" s="23">
        <v>1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4">
        <f t="shared" si="6"/>
        <v>3</v>
      </c>
      <c r="Z111" s="25">
        <f t="shared" si="7"/>
        <v>217.5</v>
      </c>
    </row>
    <row r="112" spans="1:26" ht="90" customHeight="1" x14ac:dyDescent="0.25">
      <c r="A112" s="18" t="s">
        <v>438</v>
      </c>
      <c r="B112" s="29"/>
      <c r="C112" s="20" t="s">
        <v>16</v>
      </c>
      <c r="D112" s="20" t="s">
        <v>17</v>
      </c>
      <c r="E112" s="20" t="s">
        <v>439</v>
      </c>
      <c r="F112" s="20" t="s">
        <v>440</v>
      </c>
      <c r="G112" s="20" t="s">
        <v>441</v>
      </c>
      <c r="H112" s="27">
        <v>430</v>
      </c>
      <c r="I112" s="20" t="s">
        <v>129</v>
      </c>
      <c r="J112" s="20" t="s">
        <v>23</v>
      </c>
      <c r="K112" s="21">
        <v>56.5</v>
      </c>
      <c r="L112" s="22">
        <v>140</v>
      </c>
      <c r="M112" s="23">
        <v>1</v>
      </c>
      <c r="N112" s="23">
        <v>16</v>
      </c>
      <c r="O112" s="23">
        <v>22</v>
      </c>
      <c r="P112" s="23">
        <v>25</v>
      </c>
      <c r="Q112" s="23">
        <v>21</v>
      </c>
      <c r="R112" s="23">
        <v>17</v>
      </c>
      <c r="S112" s="23">
        <v>8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4">
        <f t="shared" si="6"/>
        <v>110</v>
      </c>
      <c r="Z112" s="25">
        <f t="shared" si="7"/>
        <v>6215</v>
      </c>
    </row>
    <row r="113" spans="1:26" ht="90" customHeight="1" x14ac:dyDescent="0.25">
      <c r="A113" s="18" t="s">
        <v>442</v>
      </c>
      <c r="B113" s="29"/>
      <c r="C113" s="20" t="s">
        <v>16</v>
      </c>
      <c r="D113" s="20" t="s">
        <v>56</v>
      </c>
      <c r="E113" s="20" t="s">
        <v>443</v>
      </c>
      <c r="F113" s="20" t="s">
        <v>444</v>
      </c>
      <c r="G113" s="20" t="s">
        <v>445</v>
      </c>
      <c r="H113" s="20" t="s">
        <v>83</v>
      </c>
      <c r="I113" s="20" t="s">
        <v>418</v>
      </c>
      <c r="J113" s="20" t="s">
        <v>23</v>
      </c>
      <c r="K113" s="21">
        <v>52.5</v>
      </c>
      <c r="L113" s="22">
        <v>129</v>
      </c>
      <c r="M113" s="23">
        <v>0</v>
      </c>
      <c r="N113" s="23">
        <v>0</v>
      </c>
      <c r="O113" s="23">
        <v>0</v>
      </c>
      <c r="P113" s="23">
        <v>0</v>
      </c>
      <c r="Q113" s="23">
        <v>10</v>
      </c>
      <c r="R113" s="23">
        <v>44</v>
      </c>
      <c r="S113" s="23">
        <v>87</v>
      </c>
      <c r="T113" s="23">
        <v>117</v>
      </c>
      <c r="U113" s="23">
        <v>113</v>
      </c>
      <c r="V113" s="23">
        <v>92</v>
      </c>
      <c r="W113" s="23">
        <v>56</v>
      </c>
      <c r="X113" s="23">
        <v>7</v>
      </c>
      <c r="Y113" s="24">
        <f t="shared" si="6"/>
        <v>526</v>
      </c>
      <c r="Z113" s="25">
        <f t="shared" si="7"/>
        <v>27615</v>
      </c>
    </row>
    <row r="114" spans="1:26" ht="90" customHeight="1" x14ac:dyDescent="0.25">
      <c r="A114" s="18" t="s">
        <v>446</v>
      </c>
      <c r="B114" s="29"/>
      <c r="C114" s="20" t="s">
        <v>16</v>
      </c>
      <c r="D114" s="20" t="s">
        <v>56</v>
      </c>
      <c r="E114" s="20" t="s">
        <v>443</v>
      </c>
      <c r="F114" s="20" t="s">
        <v>444</v>
      </c>
      <c r="G114" s="20" t="s">
        <v>445</v>
      </c>
      <c r="H114" s="27">
        <v>110</v>
      </c>
      <c r="I114" s="20" t="s">
        <v>420</v>
      </c>
      <c r="J114" s="20" t="s">
        <v>23</v>
      </c>
      <c r="K114" s="21">
        <v>52.5</v>
      </c>
      <c r="L114" s="22">
        <v>129</v>
      </c>
      <c r="M114" s="23">
        <v>0</v>
      </c>
      <c r="N114" s="23">
        <v>0</v>
      </c>
      <c r="O114" s="23">
        <v>0</v>
      </c>
      <c r="P114" s="23">
        <v>0</v>
      </c>
      <c r="Q114" s="23">
        <v>3</v>
      </c>
      <c r="R114" s="23">
        <v>13</v>
      </c>
      <c r="S114" s="23">
        <v>24</v>
      </c>
      <c r="T114" s="23">
        <v>34</v>
      </c>
      <c r="U114" s="23">
        <v>33</v>
      </c>
      <c r="V114" s="23">
        <v>19</v>
      </c>
      <c r="W114" s="23">
        <v>12</v>
      </c>
      <c r="X114" s="23">
        <v>0</v>
      </c>
      <c r="Y114" s="24">
        <f t="shared" si="6"/>
        <v>138</v>
      </c>
      <c r="Z114" s="25">
        <f t="shared" si="7"/>
        <v>7245</v>
      </c>
    </row>
    <row r="115" spans="1:26" ht="90" customHeight="1" x14ac:dyDescent="0.25">
      <c r="A115" s="18" t="s">
        <v>447</v>
      </c>
      <c r="B115" s="29"/>
      <c r="C115" s="20" t="s">
        <v>16</v>
      </c>
      <c r="D115" s="20" t="s">
        <v>56</v>
      </c>
      <c r="E115" s="20" t="s">
        <v>448</v>
      </c>
      <c r="F115" s="20" t="s">
        <v>449</v>
      </c>
      <c r="G115" s="20" t="s">
        <v>450</v>
      </c>
      <c r="H115" s="27">
        <v>110</v>
      </c>
      <c r="I115" s="20" t="s">
        <v>420</v>
      </c>
      <c r="J115" s="20" t="s">
        <v>23</v>
      </c>
      <c r="K115" s="21">
        <v>56.5</v>
      </c>
      <c r="L115" s="22">
        <v>139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21</v>
      </c>
      <c r="S115" s="23">
        <v>42</v>
      </c>
      <c r="T115" s="23">
        <v>61</v>
      </c>
      <c r="U115" s="23">
        <v>70</v>
      </c>
      <c r="V115" s="23">
        <v>47</v>
      </c>
      <c r="W115" s="23">
        <v>31</v>
      </c>
      <c r="X115" s="23">
        <v>5</v>
      </c>
      <c r="Y115" s="24">
        <f t="shared" si="6"/>
        <v>277</v>
      </c>
      <c r="Z115" s="25">
        <f t="shared" si="7"/>
        <v>15650.5</v>
      </c>
    </row>
    <row r="116" spans="1:26" ht="90" customHeight="1" x14ac:dyDescent="0.25">
      <c r="A116" s="18" t="s">
        <v>451</v>
      </c>
      <c r="B116" s="29"/>
      <c r="C116" s="20" t="s">
        <v>16</v>
      </c>
      <c r="D116" s="20" t="s">
        <v>56</v>
      </c>
      <c r="E116" s="20" t="s">
        <v>452</v>
      </c>
      <c r="F116" s="20" t="s">
        <v>453</v>
      </c>
      <c r="G116" s="20" t="s">
        <v>454</v>
      </c>
      <c r="H116" s="20" t="s">
        <v>83</v>
      </c>
      <c r="I116" s="20" t="s">
        <v>420</v>
      </c>
      <c r="J116" s="20" t="s">
        <v>23</v>
      </c>
      <c r="K116" s="21">
        <v>68.5</v>
      </c>
      <c r="L116" s="22">
        <v>169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15</v>
      </c>
      <c r="S116" s="23">
        <v>30</v>
      </c>
      <c r="T116" s="23">
        <v>48</v>
      </c>
      <c r="U116" s="23">
        <v>52</v>
      </c>
      <c r="V116" s="23">
        <v>34</v>
      </c>
      <c r="W116" s="23">
        <v>20</v>
      </c>
      <c r="X116" s="23">
        <v>6</v>
      </c>
      <c r="Y116" s="24">
        <f t="shared" si="6"/>
        <v>205</v>
      </c>
      <c r="Z116" s="25">
        <f t="shared" si="7"/>
        <v>14042.5</v>
      </c>
    </row>
    <row r="117" spans="1:26" ht="90" customHeight="1" x14ac:dyDescent="0.25">
      <c r="A117" s="18" t="s">
        <v>455</v>
      </c>
      <c r="B117" s="29"/>
      <c r="C117" s="20" t="s">
        <v>16</v>
      </c>
      <c r="D117" s="20" t="s">
        <v>56</v>
      </c>
      <c r="E117" s="20" t="s">
        <v>452</v>
      </c>
      <c r="F117" s="20" t="s">
        <v>453</v>
      </c>
      <c r="G117" s="20" t="s">
        <v>454</v>
      </c>
      <c r="H117" s="27">
        <v>110</v>
      </c>
      <c r="I117" s="20" t="s">
        <v>429</v>
      </c>
      <c r="J117" s="20" t="s">
        <v>23</v>
      </c>
      <c r="K117" s="21">
        <v>68.5</v>
      </c>
      <c r="L117" s="22">
        <v>169</v>
      </c>
      <c r="M117" s="23">
        <v>0</v>
      </c>
      <c r="N117" s="23">
        <v>0</v>
      </c>
      <c r="O117" s="23">
        <v>0</v>
      </c>
      <c r="P117" s="23">
        <v>0</v>
      </c>
      <c r="Q117" s="23">
        <v>6</v>
      </c>
      <c r="R117" s="23">
        <v>152</v>
      </c>
      <c r="S117" s="23">
        <v>259</v>
      </c>
      <c r="T117" s="23">
        <v>364</v>
      </c>
      <c r="U117" s="23">
        <v>424</v>
      </c>
      <c r="V117" s="23">
        <v>285</v>
      </c>
      <c r="W117" s="23">
        <v>199</v>
      </c>
      <c r="X117" s="23">
        <v>47</v>
      </c>
      <c r="Y117" s="24">
        <f t="shared" si="6"/>
        <v>1736</v>
      </c>
      <c r="Z117" s="25">
        <f t="shared" si="7"/>
        <v>118916</v>
      </c>
    </row>
    <row r="118" spans="1:26" ht="90" customHeight="1" x14ac:dyDescent="0.25">
      <c r="A118" s="18" t="s">
        <v>456</v>
      </c>
      <c r="B118" s="29"/>
      <c r="C118" s="20" t="s">
        <v>16</v>
      </c>
      <c r="D118" s="20" t="s">
        <v>56</v>
      </c>
      <c r="E118" s="20" t="s">
        <v>452</v>
      </c>
      <c r="F118" s="20" t="s">
        <v>453</v>
      </c>
      <c r="G118" s="20" t="s">
        <v>454</v>
      </c>
      <c r="H118" s="27">
        <v>111</v>
      </c>
      <c r="I118" s="20" t="s">
        <v>457</v>
      </c>
      <c r="J118" s="20" t="s">
        <v>23</v>
      </c>
      <c r="K118" s="21">
        <v>68.5</v>
      </c>
      <c r="L118" s="22">
        <v>169</v>
      </c>
      <c r="M118" s="23">
        <v>0</v>
      </c>
      <c r="N118" s="23">
        <v>0</v>
      </c>
      <c r="O118" s="23">
        <v>0</v>
      </c>
      <c r="P118" s="23">
        <v>0</v>
      </c>
      <c r="Q118" s="23">
        <v>4</v>
      </c>
      <c r="R118" s="23">
        <v>127</v>
      </c>
      <c r="S118" s="23">
        <v>206</v>
      </c>
      <c r="T118" s="23">
        <v>282</v>
      </c>
      <c r="U118" s="23">
        <v>316</v>
      </c>
      <c r="V118" s="23">
        <v>216</v>
      </c>
      <c r="W118" s="23">
        <v>146</v>
      </c>
      <c r="X118" s="23">
        <v>31</v>
      </c>
      <c r="Y118" s="24">
        <f t="shared" si="6"/>
        <v>1328</v>
      </c>
      <c r="Z118" s="25">
        <f t="shared" si="7"/>
        <v>90968</v>
      </c>
    </row>
    <row r="119" spans="1:26" ht="80.25" customHeight="1" x14ac:dyDescent="0.25">
      <c r="A119" s="18" t="s">
        <v>458</v>
      </c>
      <c r="B119" s="29"/>
      <c r="C119" s="20" t="s">
        <v>16</v>
      </c>
      <c r="D119" s="20" t="s">
        <v>56</v>
      </c>
      <c r="E119" s="20" t="s">
        <v>459</v>
      </c>
      <c r="F119" s="20" t="s">
        <v>460</v>
      </c>
      <c r="G119" s="20" t="s">
        <v>461</v>
      </c>
      <c r="H119" s="20" t="s">
        <v>21</v>
      </c>
      <c r="I119" s="20" t="s">
        <v>22</v>
      </c>
      <c r="J119" s="20" t="s">
        <v>23</v>
      </c>
      <c r="K119" s="21">
        <v>60.5</v>
      </c>
      <c r="L119" s="22">
        <v>149</v>
      </c>
      <c r="M119" s="23">
        <v>0</v>
      </c>
      <c r="N119" s="23">
        <v>0</v>
      </c>
      <c r="O119" s="23">
        <v>0</v>
      </c>
      <c r="P119" s="23">
        <v>0</v>
      </c>
      <c r="Q119" s="23">
        <v>1</v>
      </c>
      <c r="R119" s="23">
        <v>16</v>
      </c>
      <c r="S119" s="23">
        <v>31</v>
      </c>
      <c r="T119" s="23">
        <v>49</v>
      </c>
      <c r="U119" s="23">
        <v>51</v>
      </c>
      <c r="V119" s="23">
        <v>30</v>
      </c>
      <c r="W119" s="23">
        <v>18</v>
      </c>
      <c r="X119" s="23">
        <v>3</v>
      </c>
      <c r="Y119" s="24">
        <f t="shared" si="6"/>
        <v>199</v>
      </c>
      <c r="Z119" s="25">
        <f t="shared" si="7"/>
        <v>12039.5</v>
      </c>
    </row>
    <row r="120" spans="1:26" ht="80.25" customHeight="1" x14ac:dyDescent="0.25">
      <c r="A120" s="18" t="s">
        <v>462</v>
      </c>
      <c r="B120" s="29"/>
      <c r="C120" s="20" t="s">
        <v>16</v>
      </c>
      <c r="D120" s="20" t="s">
        <v>56</v>
      </c>
      <c r="E120" s="20" t="s">
        <v>459</v>
      </c>
      <c r="F120" s="20" t="s">
        <v>460</v>
      </c>
      <c r="G120" s="20" t="s">
        <v>461</v>
      </c>
      <c r="H120" s="20" t="s">
        <v>83</v>
      </c>
      <c r="I120" s="20" t="s">
        <v>54</v>
      </c>
      <c r="J120" s="20" t="s">
        <v>23</v>
      </c>
      <c r="K120" s="21">
        <v>60.5</v>
      </c>
      <c r="L120" s="22">
        <v>149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5</v>
      </c>
      <c r="S120" s="23">
        <v>15</v>
      </c>
      <c r="T120" s="23">
        <v>25</v>
      </c>
      <c r="U120" s="23">
        <v>21</v>
      </c>
      <c r="V120" s="23">
        <v>11</v>
      </c>
      <c r="W120" s="23">
        <v>9</v>
      </c>
      <c r="X120" s="23">
        <v>0</v>
      </c>
      <c r="Y120" s="24">
        <f t="shared" si="6"/>
        <v>86</v>
      </c>
      <c r="Z120" s="25">
        <f t="shared" si="7"/>
        <v>5203</v>
      </c>
    </row>
    <row r="121" spans="1:26" ht="80.25" customHeight="1" x14ac:dyDescent="0.25">
      <c r="A121" s="18" t="s">
        <v>463</v>
      </c>
      <c r="B121" s="29"/>
      <c r="C121" s="20" t="s">
        <v>16</v>
      </c>
      <c r="D121" s="20" t="s">
        <v>56</v>
      </c>
      <c r="E121" s="20" t="s">
        <v>459</v>
      </c>
      <c r="F121" s="20" t="s">
        <v>460</v>
      </c>
      <c r="G121" s="20" t="s">
        <v>461</v>
      </c>
      <c r="H121" s="20" t="s">
        <v>31</v>
      </c>
      <c r="I121" s="20" t="s">
        <v>32</v>
      </c>
      <c r="J121" s="20" t="s">
        <v>23</v>
      </c>
      <c r="K121" s="21">
        <v>60.5</v>
      </c>
      <c r="L121" s="22">
        <v>149</v>
      </c>
      <c r="M121" s="23">
        <v>0</v>
      </c>
      <c r="N121" s="23">
        <v>0</v>
      </c>
      <c r="O121" s="23">
        <v>0</v>
      </c>
      <c r="P121" s="23">
        <v>0</v>
      </c>
      <c r="Q121" s="23">
        <v>4</v>
      </c>
      <c r="R121" s="23">
        <v>23</v>
      </c>
      <c r="S121" s="23">
        <v>45</v>
      </c>
      <c r="T121" s="23">
        <v>76</v>
      </c>
      <c r="U121" s="23">
        <v>75</v>
      </c>
      <c r="V121" s="23">
        <v>52</v>
      </c>
      <c r="W121" s="23">
        <v>29</v>
      </c>
      <c r="X121" s="23">
        <v>9</v>
      </c>
      <c r="Y121" s="24">
        <f t="shared" si="6"/>
        <v>313</v>
      </c>
      <c r="Z121" s="25">
        <f t="shared" si="7"/>
        <v>18936.5</v>
      </c>
    </row>
    <row r="122" spans="1:26" ht="90" customHeight="1" x14ac:dyDescent="0.25">
      <c r="A122" s="18" t="s">
        <v>464</v>
      </c>
      <c r="B122" s="29"/>
      <c r="C122" s="20" t="s">
        <v>16</v>
      </c>
      <c r="D122" s="20" t="s">
        <v>56</v>
      </c>
      <c r="E122" s="20" t="s">
        <v>465</v>
      </c>
      <c r="F122" s="20" t="s">
        <v>466</v>
      </c>
      <c r="G122" s="20" t="s">
        <v>467</v>
      </c>
      <c r="H122" s="20" t="s">
        <v>83</v>
      </c>
      <c r="I122" s="20" t="s">
        <v>468</v>
      </c>
      <c r="J122" s="20" t="s">
        <v>23</v>
      </c>
      <c r="K122" s="21">
        <v>58.5</v>
      </c>
      <c r="L122" s="22">
        <v>145</v>
      </c>
      <c r="M122" s="23">
        <v>0</v>
      </c>
      <c r="N122" s="23">
        <v>0</v>
      </c>
      <c r="O122" s="23">
        <v>0</v>
      </c>
      <c r="P122" s="23">
        <v>0</v>
      </c>
      <c r="Q122" s="23">
        <v>2</v>
      </c>
      <c r="R122" s="23">
        <v>13</v>
      </c>
      <c r="S122" s="23">
        <v>72</v>
      </c>
      <c r="T122" s="23">
        <v>84</v>
      </c>
      <c r="U122" s="23">
        <v>123</v>
      </c>
      <c r="V122" s="23">
        <v>37</v>
      </c>
      <c r="W122" s="23">
        <v>17</v>
      </c>
      <c r="X122" s="23">
        <v>0</v>
      </c>
      <c r="Y122" s="24">
        <f t="shared" si="6"/>
        <v>348</v>
      </c>
      <c r="Z122" s="25">
        <f t="shared" si="7"/>
        <v>20358</v>
      </c>
    </row>
    <row r="123" spans="1:26" ht="90" customHeight="1" x14ac:dyDescent="0.25">
      <c r="A123" s="18" t="s">
        <v>469</v>
      </c>
      <c r="B123" s="29"/>
      <c r="C123" s="20" t="s">
        <v>16</v>
      </c>
      <c r="D123" s="20" t="s">
        <v>56</v>
      </c>
      <c r="E123" s="20" t="s">
        <v>470</v>
      </c>
      <c r="F123" s="20" t="s">
        <v>471</v>
      </c>
      <c r="G123" s="20" t="s">
        <v>472</v>
      </c>
      <c r="H123" s="20" t="s">
        <v>83</v>
      </c>
      <c r="I123" s="20" t="s">
        <v>146</v>
      </c>
      <c r="J123" s="20" t="s">
        <v>23</v>
      </c>
      <c r="K123" s="21">
        <v>54.5</v>
      </c>
      <c r="L123" s="22">
        <v>135</v>
      </c>
      <c r="M123" s="23">
        <v>0</v>
      </c>
      <c r="N123" s="23">
        <v>0</v>
      </c>
      <c r="O123" s="23">
        <v>0</v>
      </c>
      <c r="P123" s="23">
        <v>0</v>
      </c>
      <c r="Q123" s="23">
        <v>7</v>
      </c>
      <c r="R123" s="23">
        <v>35</v>
      </c>
      <c r="S123" s="23">
        <v>73</v>
      </c>
      <c r="T123" s="23">
        <v>121</v>
      </c>
      <c r="U123" s="23">
        <v>117</v>
      </c>
      <c r="V123" s="23">
        <v>67</v>
      </c>
      <c r="W123" s="23">
        <v>44</v>
      </c>
      <c r="X123" s="23">
        <v>3</v>
      </c>
      <c r="Y123" s="24">
        <f t="shared" si="6"/>
        <v>467</v>
      </c>
      <c r="Z123" s="25">
        <f t="shared" si="7"/>
        <v>25451.5</v>
      </c>
    </row>
    <row r="124" spans="1:26" ht="90" customHeight="1" x14ac:dyDescent="0.25">
      <c r="A124" s="18" t="s">
        <v>473</v>
      </c>
      <c r="B124" s="29"/>
      <c r="C124" s="20" t="s">
        <v>16</v>
      </c>
      <c r="D124" s="20" t="s">
        <v>56</v>
      </c>
      <c r="E124" s="20" t="s">
        <v>474</v>
      </c>
      <c r="F124" s="20" t="s">
        <v>475</v>
      </c>
      <c r="G124" s="20" t="s">
        <v>476</v>
      </c>
      <c r="H124" s="20" t="s">
        <v>197</v>
      </c>
      <c r="I124" s="20" t="s">
        <v>129</v>
      </c>
      <c r="J124" s="20" t="s">
        <v>23</v>
      </c>
      <c r="K124" s="21">
        <v>60.5</v>
      </c>
      <c r="L124" s="22">
        <v>150</v>
      </c>
      <c r="M124" s="23">
        <v>0</v>
      </c>
      <c r="N124" s="23">
        <v>0</v>
      </c>
      <c r="O124" s="23">
        <v>0</v>
      </c>
      <c r="P124" s="23">
        <v>0</v>
      </c>
      <c r="Q124" s="23">
        <v>2</v>
      </c>
      <c r="R124" s="23">
        <v>10</v>
      </c>
      <c r="S124" s="23">
        <v>14</v>
      </c>
      <c r="T124" s="23">
        <v>24</v>
      </c>
      <c r="U124" s="23">
        <v>22</v>
      </c>
      <c r="V124" s="23">
        <v>17</v>
      </c>
      <c r="W124" s="23">
        <v>7</v>
      </c>
      <c r="X124" s="23">
        <v>0</v>
      </c>
      <c r="Y124" s="24">
        <f t="shared" si="6"/>
        <v>96</v>
      </c>
      <c r="Z124" s="25">
        <f t="shared" si="7"/>
        <v>5808</v>
      </c>
    </row>
    <row r="125" spans="1:26" ht="80.25" customHeight="1" x14ac:dyDescent="0.25">
      <c r="A125" s="18" t="s">
        <v>477</v>
      </c>
      <c r="B125" s="34"/>
      <c r="C125" s="20" t="s">
        <v>16</v>
      </c>
      <c r="D125" s="20" t="s">
        <v>17</v>
      </c>
      <c r="E125" s="20" t="s">
        <v>478</v>
      </c>
      <c r="F125" s="20" t="s">
        <v>479</v>
      </c>
      <c r="G125" s="20" t="s">
        <v>480</v>
      </c>
      <c r="H125" s="20" t="s">
        <v>31</v>
      </c>
      <c r="I125" s="20" t="s">
        <v>32</v>
      </c>
      <c r="J125" s="20" t="s">
        <v>23</v>
      </c>
      <c r="K125" s="21">
        <v>52.5</v>
      </c>
      <c r="L125" s="22">
        <v>130</v>
      </c>
      <c r="M125" s="23">
        <v>0</v>
      </c>
      <c r="N125" s="23">
        <v>32</v>
      </c>
      <c r="O125" s="23">
        <v>66</v>
      </c>
      <c r="P125" s="23">
        <v>46</v>
      </c>
      <c r="Q125" s="23">
        <v>43</v>
      </c>
      <c r="R125" s="23">
        <v>26</v>
      </c>
      <c r="S125" s="23">
        <v>1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4">
        <f t="shared" si="6"/>
        <v>214</v>
      </c>
      <c r="Z125" s="25">
        <f t="shared" si="7"/>
        <v>11235</v>
      </c>
    </row>
    <row r="126" spans="1:26" ht="95.1" customHeight="1" x14ac:dyDescent="0.25">
      <c r="A126" s="18" t="s">
        <v>481</v>
      </c>
      <c r="B126" s="34"/>
      <c r="C126" s="20" t="s">
        <v>16</v>
      </c>
      <c r="D126" s="20" t="s">
        <v>17</v>
      </c>
      <c r="E126" s="20" t="s">
        <v>482</v>
      </c>
      <c r="F126" s="20" t="s">
        <v>483</v>
      </c>
      <c r="G126" s="20" t="s">
        <v>484</v>
      </c>
      <c r="H126" s="20" t="s">
        <v>48</v>
      </c>
      <c r="I126" s="20" t="s">
        <v>49</v>
      </c>
      <c r="J126" s="20" t="s">
        <v>23</v>
      </c>
      <c r="K126" s="21">
        <v>52.5</v>
      </c>
      <c r="L126" s="22">
        <v>130</v>
      </c>
      <c r="M126" s="23">
        <v>5</v>
      </c>
      <c r="N126" s="23">
        <v>39</v>
      </c>
      <c r="O126" s="23">
        <v>89</v>
      </c>
      <c r="P126" s="23">
        <v>97</v>
      </c>
      <c r="Q126" s="23">
        <v>72</v>
      </c>
      <c r="R126" s="23">
        <v>38</v>
      </c>
      <c r="S126" s="23">
        <v>11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4">
        <f t="shared" si="6"/>
        <v>351</v>
      </c>
      <c r="Z126" s="25">
        <f t="shared" si="7"/>
        <v>18427.5</v>
      </c>
    </row>
    <row r="127" spans="1:26" ht="90" customHeight="1" x14ac:dyDescent="0.25">
      <c r="A127" s="18" t="s">
        <v>485</v>
      </c>
      <c r="B127" s="35" t="s">
        <v>486</v>
      </c>
      <c r="C127" s="20" t="s">
        <v>44</v>
      </c>
      <c r="D127" s="20" t="s">
        <v>17</v>
      </c>
      <c r="E127" s="20" t="s">
        <v>487</v>
      </c>
      <c r="F127" s="20" t="s">
        <v>488</v>
      </c>
      <c r="G127" s="20" t="s">
        <v>489</v>
      </c>
      <c r="H127" s="20" t="s">
        <v>21</v>
      </c>
      <c r="I127" s="20" t="s">
        <v>22</v>
      </c>
      <c r="J127" s="20" t="s">
        <v>23</v>
      </c>
      <c r="K127" s="21">
        <v>120.25</v>
      </c>
      <c r="L127" s="22">
        <v>299</v>
      </c>
      <c r="M127" s="23">
        <v>2</v>
      </c>
      <c r="N127" s="23">
        <v>7</v>
      </c>
      <c r="O127" s="23">
        <v>13</v>
      </c>
      <c r="P127" s="23">
        <v>17</v>
      </c>
      <c r="Q127" s="23">
        <v>12</v>
      </c>
      <c r="R127" s="23">
        <v>6</v>
      </c>
      <c r="S127" s="23">
        <v>3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4">
        <f t="shared" si="6"/>
        <v>60</v>
      </c>
      <c r="Z127" s="25">
        <f t="shared" si="7"/>
        <v>7215</v>
      </c>
    </row>
    <row r="128" spans="1:26" ht="90" customHeight="1" x14ac:dyDescent="0.25">
      <c r="A128" s="18" t="s">
        <v>490</v>
      </c>
      <c r="B128" s="35" t="s">
        <v>491</v>
      </c>
      <c r="C128" s="20" t="s">
        <v>44</v>
      </c>
      <c r="D128" s="20" t="s">
        <v>17</v>
      </c>
      <c r="E128" s="20" t="s">
        <v>492</v>
      </c>
      <c r="F128" s="20" t="s">
        <v>493</v>
      </c>
      <c r="G128" s="20" t="s">
        <v>494</v>
      </c>
      <c r="H128" s="20" t="s">
        <v>224</v>
      </c>
      <c r="I128" s="20" t="s">
        <v>225</v>
      </c>
      <c r="J128" s="20" t="s">
        <v>23</v>
      </c>
      <c r="K128" s="21">
        <v>54.5</v>
      </c>
      <c r="L128" s="22">
        <v>135</v>
      </c>
      <c r="M128" s="23">
        <v>2</v>
      </c>
      <c r="N128" s="23">
        <v>15</v>
      </c>
      <c r="O128" s="23">
        <v>20</v>
      </c>
      <c r="P128" s="23">
        <v>26</v>
      </c>
      <c r="Q128" s="23">
        <v>17</v>
      </c>
      <c r="R128" s="23">
        <v>8</v>
      </c>
      <c r="S128" s="23">
        <v>2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4">
        <f t="shared" si="6"/>
        <v>90</v>
      </c>
      <c r="Z128" s="25">
        <f t="shared" si="7"/>
        <v>4905</v>
      </c>
    </row>
    <row r="129" spans="1:26" ht="80.25" customHeight="1" x14ac:dyDescent="0.25">
      <c r="A129" s="18" t="s">
        <v>495</v>
      </c>
      <c r="B129" s="35" t="s">
        <v>496</v>
      </c>
      <c r="C129" s="20" t="s">
        <v>44</v>
      </c>
      <c r="D129" s="20" t="s">
        <v>17</v>
      </c>
      <c r="E129" s="20" t="s">
        <v>497</v>
      </c>
      <c r="F129" s="20" t="s">
        <v>498</v>
      </c>
      <c r="G129" s="20" t="s">
        <v>499</v>
      </c>
      <c r="H129" s="20" t="s">
        <v>21</v>
      </c>
      <c r="I129" s="20" t="s">
        <v>363</v>
      </c>
      <c r="J129" s="20" t="s">
        <v>23</v>
      </c>
      <c r="K129" s="21">
        <v>48.5</v>
      </c>
      <c r="L129" s="22">
        <v>120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11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4">
        <f t="shared" si="6"/>
        <v>11</v>
      </c>
      <c r="Z129" s="25">
        <f t="shared" si="7"/>
        <v>533.5</v>
      </c>
    </row>
    <row r="130" spans="1:26" ht="80.25" customHeight="1" x14ac:dyDescent="0.25">
      <c r="A130" s="18" t="s">
        <v>500</v>
      </c>
      <c r="B130" s="35" t="s">
        <v>501</v>
      </c>
      <c r="C130" s="20" t="s">
        <v>44</v>
      </c>
      <c r="D130" s="20" t="s">
        <v>17</v>
      </c>
      <c r="E130" s="20" t="s">
        <v>497</v>
      </c>
      <c r="F130" s="20" t="s">
        <v>498</v>
      </c>
      <c r="G130" s="20" t="s">
        <v>499</v>
      </c>
      <c r="H130" s="20" t="s">
        <v>502</v>
      </c>
      <c r="I130" s="20" t="s">
        <v>503</v>
      </c>
      <c r="J130" s="20" t="s">
        <v>23</v>
      </c>
      <c r="K130" s="21">
        <v>48.5</v>
      </c>
      <c r="L130" s="22">
        <v>120</v>
      </c>
      <c r="M130" s="23">
        <v>0</v>
      </c>
      <c r="N130" s="23">
        <v>29</v>
      </c>
      <c r="O130" s="23">
        <v>0</v>
      </c>
      <c r="P130" s="23">
        <v>0</v>
      </c>
      <c r="Q130" s="23">
        <v>0</v>
      </c>
      <c r="R130" s="23">
        <v>4</v>
      </c>
      <c r="S130" s="23">
        <v>35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4">
        <f t="shared" si="6"/>
        <v>68</v>
      </c>
      <c r="Z130" s="25">
        <f t="shared" si="7"/>
        <v>3298</v>
      </c>
    </row>
    <row r="131" spans="1:26" ht="80.25" customHeight="1" x14ac:dyDescent="0.25">
      <c r="A131" s="18" t="s">
        <v>504</v>
      </c>
      <c r="B131" s="35" t="s">
        <v>505</v>
      </c>
      <c r="C131" s="20" t="s">
        <v>44</v>
      </c>
      <c r="D131" s="20" t="s">
        <v>17</v>
      </c>
      <c r="E131" s="20" t="s">
        <v>497</v>
      </c>
      <c r="F131" s="20" t="s">
        <v>498</v>
      </c>
      <c r="G131" s="20" t="s">
        <v>499</v>
      </c>
      <c r="H131" s="20" t="s">
        <v>506</v>
      </c>
      <c r="I131" s="20" t="s">
        <v>507</v>
      </c>
      <c r="J131" s="20" t="s">
        <v>23</v>
      </c>
      <c r="K131" s="21">
        <v>48.5</v>
      </c>
      <c r="L131" s="22">
        <v>120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45</v>
      </c>
      <c r="S131" s="23">
        <v>24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4">
        <f t="shared" si="6"/>
        <v>69</v>
      </c>
      <c r="Z131" s="25">
        <f t="shared" si="7"/>
        <v>3346.5</v>
      </c>
    </row>
    <row r="132" spans="1:26" ht="80.25" customHeight="1" x14ac:dyDescent="0.25">
      <c r="A132" s="18" t="s">
        <v>508</v>
      </c>
      <c r="B132" s="35" t="s">
        <v>509</v>
      </c>
      <c r="C132" s="20" t="s">
        <v>44</v>
      </c>
      <c r="D132" s="20" t="s">
        <v>17</v>
      </c>
      <c r="E132" s="20" t="s">
        <v>510</v>
      </c>
      <c r="F132" s="20" t="s">
        <v>511</v>
      </c>
      <c r="G132" s="20" t="s">
        <v>512</v>
      </c>
      <c r="H132" s="20" t="s">
        <v>21</v>
      </c>
      <c r="I132" s="20" t="s">
        <v>22</v>
      </c>
      <c r="J132" s="20" t="s">
        <v>23</v>
      </c>
      <c r="K132" s="21">
        <v>52.5</v>
      </c>
      <c r="L132" s="22">
        <v>130</v>
      </c>
      <c r="M132" s="23">
        <v>0</v>
      </c>
      <c r="N132" s="23">
        <v>0</v>
      </c>
      <c r="O132" s="23">
        <v>0</v>
      </c>
      <c r="P132" s="23">
        <v>0</v>
      </c>
      <c r="Q132" s="23">
        <v>19</v>
      </c>
      <c r="R132" s="23">
        <v>26</v>
      </c>
      <c r="S132" s="23">
        <v>28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4">
        <f t="shared" ref="Y132:Y163" si="8">SUM(M132:X132)</f>
        <v>73</v>
      </c>
      <c r="Z132" s="25">
        <f t="shared" ref="Z132:Z163" si="9">K132*Y132</f>
        <v>3832.5</v>
      </c>
    </row>
    <row r="133" spans="1:26" ht="90" customHeight="1" x14ac:dyDescent="0.25">
      <c r="A133" s="18" t="s">
        <v>513</v>
      </c>
      <c r="B133" s="35" t="s">
        <v>514</v>
      </c>
      <c r="C133" s="20" t="s">
        <v>44</v>
      </c>
      <c r="D133" s="20" t="s">
        <v>56</v>
      </c>
      <c r="E133" s="20" t="s">
        <v>515</v>
      </c>
      <c r="F133" s="20" t="s">
        <v>516</v>
      </c>
      <c r="G133" s="20" t="s">
        <v>517</v>
      </c>
      <c r="H133" s="20" t="s">
        <v>21</v>
      </c>
      <c r="I133" s="20" t="s">
        <v>363</v>
      </c>
      <c r="J133" s="20" t="s">
        <v>23</v>
      </c>
      <c r="K133" s="21">
        <v>40.5</v>
      </c>
      <c r="L133" s="22">
        <v>105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8</v>
      </c>
      <c r="V133" s="23">
        <v>70</v>
      </c>
      <c r="W133" s="23">
        <v>2</v>
      </c>
      <c r="X133" s="23">
        <v>0</v>
      </c>
      <c r="Y133" s="24">
        <f t="shared" si="8"/>
        <v>80</v>
      </c>
      <c r="Z133" s="25">
        <f t="shared" si="9"/>
        <v>3240</v>
      </c>
    </row>
    <row r="134" spans="1:26" ht="90" customHeight="1" x14ac:dyDescent="0.25">
      <c r="A134" s="18" t="s">
        <v>518</v>
      </c>
      <c r="B134" s="35" t="s">
        <v>519</v>
      </c>
      <c r="C134" s="20" t="s">
        <v>44</v>
      </c>
      <c r="D134" s="20" t="s">
        <v>56</v>
      </c>
      <c r="E134" s="20" t="s">
        <v>520</v>
      </c>
      <c r="F134" s="20" t="s">
        <v>521</v>
      </c>
      <c r="G134" s="20" t="s">
        <v>522</v>
      </c>
      <c r="H134" s="20" t="s">
        <v>25</v>
      </c>
      <c r="I134" s="20" t="s">
        <v>523</v>
      </c>
      <c r="J134" s="20" t="s">
        <v>23</v>
      </c>
      <c r="K134" s="21">
        <v>52</v>
      </c>
      <c r="L134" s="22">
        <v>128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67</v>
      </c>
      <c r="T134" s="23">
        <v>42</v>
      </c>
      <c r="U134" s="23">
        <v>92</v>
      </c>
      <c r="V134" s="23">
        <v>57</v>
      </c>
      <c r="W134" s="23">
        <v>72</v>
      </c>
      <c r="X134" s="23">
        <v>0</v>
      </c>
      <c r="Y134" s="24">
        <f t="shared" si="8"/>
        <v>330</v>
      </c>
      <c r="Z134" s="25">
        <f t="shared" si="9"/>
        <v>17160</v>
      </c>
    </row>
    <row r="135" spans="1:26" ht="90" customHeight="1" x14ac:dyDescent="0.25">
      <c r="A135" s="18" t="s">
        <v>524</v>
      </c>
      <c r="B135" s="35" t="s">
        <v>525</v>
      </c>
      <c r="C135" s="20" t="s">
        <v>16</v>
      </c>
      <c r="D135" s="20" t="s">
        <v>17</v>
      </c>
      <c r="E135" s="20" t="s">
        <v>526</v>
      </c>
      <c r="F135" s="20" t="s">
        <v>527</v>
      </c>
      <c r="G135" s="20" t="s">
        <v>528</v>
      </c>
      <c r="H135" s="20" t="s">
        <v>72</v>
      </c>
      <c r="I135" s="20" t="s">
        <v>190</v>
      </c>
      <c r="J135" s="20" t="s">
        <v>231</v>
      </c>
      <c r="K135" s="21">
        <v>24.5</v>
      </c>
      <c r="L135" s="22">
        <v>60</v>
      </c>
      <c r="M135" s="23">
        <v>3</v>
      </c>
      <c r="N135" s="23">
        <v>139</v>
      </c>
      <c r="O135" s="23">
        <v>0</v>
      </c>
      <c r="P135" s="23">
        <v>0</v>
      </c>
      <c r="Q135" s="23">
        <v>0</v>
      </c>
      <c r="R135" s="23">
        <v>64</v>
      </c>
      <c r="S135" s="23">
        <v>31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4">
        <f t="shared" si="8"/>
        <v>237</v>
      </c>
      <c r="Z135" s="25">
        <f t="shared" si="9"/>
        <v>5806.5</v>
      </c>
    </row>
    <row r="136" spans="1:26" ht="90" customHeight="1" x14ac:dyDescent="0.25">
      <c r="A136" s="18" t="s">
        <v>529</v>
      </c>
      <c r="B136" s="35" t="s">
        <v>530</v>
      </c>
      <c r="C136" s="20" t="s">
        <v>16</v>
      </c>
      <c r="D136" s="20" t="s">
        <v>17</v>
      </c>
      <c r="E136" s="20" t="s">
        <v>531</v>
      </c>
      <c r="F136" s="20" t="s">
        <v>532</v>
      </c>
      <c r="G136" s="20" t="s">
        <v>533</v>
      </c>
      <c r="H136" s="20" t="s">
        <v>21</v>
      </c>
      <c r="I136" s="20" t="s">
        <v>22</v>
      </c>
      <c r="J136" s="20" t="s">
        <v>23</v>
      </c>
      <c r="K136" s="21">
        <v>63.154000000000003</v>
      </c>
      <c r="L136" s="22">
        <v>160</v>
      </c>
      <c r="M136" s="23">
        <v>10</v>
      </c>
      <c r="N136" s="23">
        <v>55</v>
      </c>
      <c r="O136" s="23">
        <v>89</v>
      </c>
      <c r="P136" s="23">
        <v>112</v>
      </c>
      <c r="Q136" s="23">
        <v>93</v>
      </c>
      <c r="R136" s="23">
        <v>50</v>
      </c>
      <c r="S136" s="23">
        <v>20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4">
        <f t="shared" si="8"/>
        <v>429</v>
      </c>
      <c r="Z136" s="25">
        <f t="shared" si="9"/>
        <v>27093.066000000003</v>
      </c>
    </row>
    <row r="137" spans="1:26" ht="90" customHeight="1" x14ac:dyDescent="0.25">
      <c r="A137" s="18" t="s">
        <v>534</v>
      </c>
      <c r="B137" s="35" t="s">
        <v>535</v>
      </c>
      <c r="C137" s="20" t="s">
        <v>16</v>
      </c>
      <c r="D137" s="20" t="s">
        <v>17</v>
      </c>
      <c r="E137" s="20" t="s">
        <v>536</v>
      </c>
      <c r="F137" s="20" t="s">
        <v>537</v>
      </c>
      <c r="G137" s="20" t="s">
        <v>538</v>
      </c>
      <c r="H137" s="20" t="s">
        <v>21</v>
      </c>
      <c r="I137" s="20" t="s">
        <v>22</v>
      </c>
      <c r="J137" s="20" t="s">
        <v>23</v>
      </c>
      <c r="K137" s="21">
        <v>62.53</v>
      </c>
      <c r="L137" s="22">
        <v>155</v>
      </c>
      <c r="M137" s="23">
        <v>8</v>
      </c>
      <c r="N137" s="23">
        <v>52</v>
      </c>
      <c r="O137" s="23">
        <v>85</v>
      </c>
      <c r="P137" s="23">
        <v>108</v>
      </c>
      <c r="Q137" s="23">
        <v>90</v>
      </c>
      <c r="R137" s="23">
        <v>45</v>
      </c>
      <c r="S137" s="23">
        <v>17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4">
        <f t="shared" si="8"/>
        <v>405</v>
      </c>
      <c r="Z137" s="25">
        <f t="shared" si="9"/>
        <v>25324.65</v>
      </c>
    </row>
    <row r="138" spans="1:26" ht="90" customHeight="1" x14ac:dyDescent="0.25">
      <c r="A138" s="18" t="s">
        <v>539</v>
      </c>
      <c r="B138" s="35" t="s">
        <v>540</v>
      </c>
      <c r="C138" s="20" t="s">
        <v>16</v>
      </c>
      <c r="D138" s="20" t="s">
        <v>17</v>
      </c>
      <c r="E138" s="20" t="s">
        <v>541</v>
      </c>
      <c r="F138" s="20" t="s">
        <v>542</v>
      </c>
      <c r="G138" s="20" t="s">
        <v>543</v>
      </c>
      <c r="H138" s="20" t="s">
        <v>399</v>
      </c>
      <c r="I138" s="20" t="s">
        <v>400</v>
      </c>
      <c r="J138" s="20" t="s">
        <v>23</v>
      </c>
      <c r="K138" s="21">
        <v>36.5</v>
      </c>
      <c r="L138" s="22">
        <v>89</v>
      </c>
      <c r="M138" s="23">
        <v>36</v>
      </c>
      <c r="N138" s="23">
        <v>52</v>
      </c>
      <c r="O138" s="23">
        <v>61</v>
      </c>
      <c r="P138" s="23">
        <v>39</v>
      </c>
      <c r="Q138" s="23">
        <v>10</v>
      </c>
      <c r="R138" s="23">
        <v>1</v>
      </c>
      <c r="S138" s="23">
        <v>18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4">
        <f t="shared" si="8"/>
        <v>217</v>
      </c>
      <c r="Z138" s="25">
        <f t="shared" si="9"/>
        <v>7920.5</v>
      </c>
    </row>
    <row r="139" spans="1:26" ht="90" customHeight="1" x14ac:dyDescent="0.25">
      <c r="A139" s="18" t="s">
        <v>544</v>
      </c>
      <c r="B139" s="35" t="s">
        <v>545</v>
      </c>
      <c r="C139" s="20" t="s">
        <v>16</v>
      </c>
      <c r="D139" s="20" t="s">
        <v>17</v>
      </c>
      <c r="E139" s="20" t="s">
        <v>546</v>
      </c>
      <c r="F139" s="20" t="s">
        <v>547</v>
      </c>
      <c r="G139" s="20" t="s">
        <v>548</v>
      </c>
      <c r="H139" s="20" t="s">
        <v>21</v>
      </c>
      <c r="I139" s="20" t="s">
        <v>22</v>
      </c>
      <c r="J139" s="20" t="s">
        <v>23</v>
      </c>
      <c r="K139" s="21">
        <v>48.5</v>
      </c>
      <c r="L139" s="22">
        <v>120</v>
      </c>
      <c r="M139" s="23">
        <v>38</v>
      </c>
      <c r="N139" s="23">
        <v>146</v>
      </c>
      <c r="O139" s="23">
        <v>240</v>
      </c>
      <c r="P139" s="23">
        <v>137</v>
      </c>
      <c r="Q139" s="23">
        <v>64</v>
      </c>
      <c r="R139" s="23">
        <v>16</v>
      </c>
      <c r="S139" s="23">
        <v>1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4">
        <f t="shared" si="8"/>
        <v>642</v>
      </c>
      <c r="Z139" s="25">
        <f t="shared" si="9"/>
        <v>31137</v>
      </c>
    </row>
    <row r="140" spans="1:26" ht="90" customHeight="1" x14ac:dyDescent="0.25">
      <c r="A140" s="18" t="s">
        <v>549</v>
      </c>
      <c r="B140" s="32" t="s">
        <v>550</v>
      </c>
      <c r="C140" s="20" t="s">
        <v>16</v>
      </c>
      <c r="D140" s="20" t="s">
        <v>17</v>
      </c>
      <c r="E140" s="20" t="s">
        <v>551</v>
      </c>
      <c r="F140" s="20" t="s">
        <v>552</v>
      </c>
      <c r="G140" s="20" t="s">
        <v>553</v>
      </c>
      <c r="H140" s="20" t="s">
        <v>21</v>
      </c>
      <c r="I140" s="20" t="s">
        <v>22</v>
      </c>
      <c r="J140" s="20" t="s">
        <v>23</v>
      </c>
      <c r="K140" s="21">
        <v>85.8</v>
      </c>
      <c r="L140" s="22">
        <v>215</v>
      </c>
      <c r="M140" s="23">
        <v>5</v>
      </c>
      <c r="N140" s="23">
        <v>22</v>
      </c>
      <c r="O140" s="23">
        <v>40</v>
      </c>
      <c r="P140" s="23">
        <v>47</v>
      </c>
      <c r="Q140" s="23">
        <v>28</v>
      </c>
      <c r="R140" s="23">
        <v>22</v>
      </c>
      <c r="S140" s="23">
        <v>5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4">
        <f t="shared" si="8"/>
        <v>169</v>
      </c>
      <c r="Z140" s="25">
        <f t="shared" si="9"/>
        <v>14500.199999999999</v>
      </c>
    </row>
    <row r="141" spans="1:26" ht="90" customHeight="1" x14ac:dyDescent="0.25">
      <c r="A141" s="18" t="s">
        <v>554</v>
      </c>
      <c r="B141" s="32" t="s">
        <v>318</v>
      </c>
      <c r="C141" s="20" t="s">
        <v>16</v>
      </c>
      <c r="D141" s="20" t="s">
        <v>17</v>
      </c>
      <c r="E141" s="20" t="s">
        <v>555</v>
      </c>
      <c r="F141" s="20" t="s">
        <v>552</v>
      </c>
      <c r="G141" s="20" t="s">
        <v>556</v>
      </c>
      <c r="H141" s="20" t="s">
        <v>41</v>
      </c>
      <c r="I141" s="20" t="s">
        <v>115</v>
      </c>
      <c r="J141" s="20" t="s">
        <v>23</v>
      </c>
      <c r="K141" s="21">
        <v>73.397999999999996</v>
      </c>
      <c r="L141" s="22">
        <v>185</v>
      </c>
      <c r="M141" s="23">
        <v>0</v>
      </c>
      <c r="N141" s="23">
        <v>21</v>
      </c>
      <c r="O141" s="23">
        <v>24</v>
      </c>
      <c r="P141" s="23">
        <v>33</v>
      </c>
      <c r="Q141" s="23">
        <v>24</v>
      </c>
      <c r="R141" s="23">
        <v>12</v>
      </c>
      <c r="S141" s="23">
        <v>9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4">
        <f t="shared" si="8"/>
        <v>123</v>
      </c>
      <c r="Z141" s="25">
        <f t="shared" si="9"/>
        <v>9027.9539999999997</v>
      </c>
    </row>
    <row r="142" spans="1:26" ht="90" customHeight="1" x14ac:dyDescent="0.25">
      <c r="A142" s="18" t="s">
        <v>557</v>
      </c>
      <c r="B142" s="35" t="s">
        <v>558</v>
      </c>
      <c r="C142" s="20" t="s">
        <v>16</v>
      </c>
      <c r="D142" s="20" t="s">
        <v>17</v>
      </c>
      <c r="E142" s="20" t="s">
        <v>559</v>
      </c>
      <c r="F142" s="20" t="s">
        <v>560</v>
      </c>
      <c r="G142" s="20" t="s">
        <v>561</v>
      </c>
      <c r="H142" s="20" t="s">
        <v>21</v>
      </c>
      <c r="I142" s="20" t="s">
        <v>22</v>
      </c>
      <c r="J142" s="20" t="s">
        <v>23</v>
      </c>
      <c r="K142" s="21">
        <v>56.5</v>
      </c>
      <c r="L142" s="22">
        <v>140</v>
      </c>
      <c r="M142" s="23">
        <v>6</v>
      </c>
      <c r="N142" s="23">
        <v>12</v>
      </c>
      <c r="O142" s="23">
        <v>26</v>
      </c>
      <c r="P142" s="23">
        <v>32</v>
      </c>
      <c r="Q142" s="23">
        <v>16</v>
      </c>
      <c r="R142" s="23">
        <v>10</v>
      </c>
      <c r="S142" s="23">
        <v>5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4">
        <f t="shared" si="8"/>
        <v>107</v>
      </c>
      <c r="Z142" s="25">
        <f t="shared" si="9"/>
        <v>6045.5</v>
      </c>
    </row>
    <row r="143" spans="1:26" ht="90" customHeight="1" x14ac:dyDescent="0.25">
      <c r="A143" s="18" t="s">
        <v>562</v>
      </c>
      <c r="B143" s="35" t="s">
        <v>563</v>
      </c>
      <c r="C143" s="20" t="s">
        <v>16</v>
      </c>
      <c r="D143" s="20" t="s">
        <v>17</v>
      </c>
      <c r="E143" s="20" t="s">
        <v>564</v>
      </c>
      <c r="F143" s="20" t="s">
        <v>565</v>
      </c>
      <c r="G143" s="20" t="s">
        <v>566</v>
      </c>
      <c r="H143" s="20" t="s">
        <v>21</v>
      </c>
      <c r="I143" s="20" t="s">
        <v>22</v>
      </c>
      <c r="J143" s="20" t="s">
        <v>23</v>
      </c>
      <c r="K143" s="21">
        <v>79.5</v>
      </c>
      <c r="L143" s="22">
        <v>200</v>
      </c>
      <c r="M143" s="23">
        <v>0</v>
      </c>
      <c r="N143" s="23">
        <v>18</v>
      </c>
      <c r="O143" s="23">
        <v>24</v>
      </c>
      <c r="P143" s="23">
        <v>29</v>
      </c>
      <c r="Q143" s="23">
        <v>25</v>
      </c>
      <c r="R143" s="23">
        <v>16</v>
      </c>
      <c r="S143" s="23">
        <v>9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4">
        <f t="shared" si="8"/>
        <v>121</v>
      </c>
      <c r="Z143" s="25">
        <f t="shared" si="9"/>
        <v>9619.5</v>
      </c>
    </row>
    <row r="144" spans="1:26" ht="90" customHeight="1" x14ac:dyDescent="0.25">
      <c r="A144" s="18" t="s">
        <v>567</v>
      </c>
      <c r="B144" s="35" t="s">
        <v>568</v>
      </c>
      <c r="C144" s="20" t="s">
        <v>16</v>
      </c>
      <c r="D144" s="20" t="s">
        <v>17</v>
      </c>
      <c r="E144" s="20" t="s">
        <v>569</v>
      </c>
      <c r="F144" s="20" t="s">
        <v>570</v>
      </c>
      <c r="G144" s="20" t="s">
        <v>571</v>
      </c>
      <c r="H144" s="20" t="s">
        <v>224</v>
      </c>
      <c r="I144" s="20" t="s">
        <v>225</v>
      </c>
      <c r="J144" s="20" t="s">
        <v>23</v>
      </c>
      <c r="K144" s="21">
        <v>44.5</v>
      </c>
      <c r="L144" s="22">
        <v>110</v>
      </c>
      <c r="M144" s="23">
        <v>1</v>
      </c>
      <c r="N144" s="23">
        <v>28</v>
      </c>
      <c r="O144" s="23">
        <v>45</v>
      </c>
      <c r="P144" s="23">
        <v>74</v>
      </c>
      <c r="Q144" s="23">
        <v>73</v>
      </c>
      <c r="R144" s="23">
        <v>69</v>
      </c>
      <c r="S144" s="23">
        <v>33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4">
        <f t="shared" si="8"/>
        <v>323</v>
      </c>
      <c r="Z144" s="25">
        <f t="shared" si="9"/>
        <v>14373.5</v>
      </c>
    </row>
    <row r="145" spans="1:26" ht="90" customHeight="1" x14ac:dyDescent="0.25">
      <c r="A145" s="18" t="s">
        <v>572</v>
      </c>
      <c r="B145" s="35" t="s">
        <v>573</v>
      </c>
      <c r="C145" s="20" t="s">
        <v>16</v>
      </c>
      <c r="D145" s="20" t="s">
        <v>56</v>
      </c>
      <c r="E145" s="20" t="s">
        <v>574</v>
      </c>
      <c r="F145" s="20" t="s">
        <v>575</v>
      </c>
      <c r="G145" s="20" t="s">
        <v>576</v>
      </c>
      <c r="H145" s="20" t="s">
        <v>31</v>
      </c>
      <c r="I145" s="20" t="s">
        <v>577</v>
      </c>
      <c r="J145" s="20" t="s">
        <v>23</v>
      </c>
      <c r="K145" s="21">
        <v>32.5</v>
      </c>
      <c r="L145" s="22">
        <v>85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20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51</v>
      </c>
      <c r="Y145" s="24">
        <f t="shared" si="8"/>
        <v>71</v>
      </c>
      <c r="Z145" s="25">
        <f t="shared" si="9"/>
        <v>2307.5</v>
      </c>
    </row>
    <row r="146" spans="1:26" ht="90" customHeight="1" x14ac:dyDescent="0.25">
      <c r="A146" s="18" t="s">
        <v>578</v>
      </c>
      <c r="B146" s="35" t="s">
        <v>579</v>
      </c>
      <c r="C146" s="20" t="s">
        <v>16</v>
      </c>
      <c r="D146" s="20" t="s">
        <v>56</v>
      </c>
      <c r="E146" s="20" t="s">
        <v>580</v>
      </c>
      <c r="F146" s="20" t="s">
        <v>581</v>
      </c>
      <c r="G146" s="20" t="s">
        <v>582</v>
      </c>
      <c r="H146" s="20" t="s">
        <v>21</v>
      </c>
      <c r="I146" s="20" t="s">
        <v>22</v>
      </c>
      <c r="J146" s="20" t="s">
        <v>23</v>
      </c>
      <c r="K146" s="21">
        <v>48.5</v>
      </c>
      <c r="L146" s="22">
        <v>120</v>
      </c>
      <c r="M146" s="23">
        <v>0</v>
      </c>
      <c r="N146" s="23">
        <v>0</v>
      </c>
      <c r="O146" s="23">
        <v>0</v>
      </c>
      <c r="P146" s="23">
        <v>0</v>
      </c>
      <c r="Q146" s="23">
        <v>1</v>
      </c>
      <c r="R146" s="23">
        <v>18</v>
      </c>
      <c r="S146" s="23">
        <v>34</v>
      </c>
      <c r="T146" s="23">
        <v>49</v>
      </c>
      <c r="U146" s="23">
        <v>61</v>
      </c>
      <c r="V146" s="23">
        <v>39</v>
      </c>
      <c r="W146" s="23">
        <v>21</v>
      </c>
      <c r="X146" s="23">
        <v>0</v>
      </c>
      <c r="Y146" s="24">
        <f t="shared" si="8"/>
        <v>223</v>
      </c>
      <c r="Z146" s="25">
        <f t="shared" si="9"/>
        <v>10815.5</v>
      </c>
    </row>
    <row r="147" spans="1:26" ht="90" customHeight="1" x14ac:dyDescent="0.25">
      <c r="A147" s="18" t="s">
        <v>583</v>
      </c>
      <c r="B147" s="35" t="s">
        <v>584</v>
      </c>
      <c r="C147" s="20" t="s">
        <v>16</v>
      </c>
      <c r="D147" s="20" t="s">
        <v>56</v>
      </c>
      <c r="E147" s="20" t="s">
        <v>465</v>
      </c>
      <c r="F147" s="20" t="s">
        <v>466</v>
      </c>
      <c r="G147" s="20" t="s">
        <v>467</v>
      </c>
      <c r="H147" s="20" t="s">
        <v>21</v>
      </c>
      <c r="I147" s="20" t="s">
        <v>585</v>
      </c>
      <c r="J147" s="20" t="s">
        <v>23</v>
      </c>
      <c r="K147" s="21">
        <v>58.5</v>
      </c>
      <c r="L147" s="22">
        <v>145</v>
      </c>
      <c r="M147" s="23">
        <v>0</v>
      </c>
      <c r="N147" s="23">
        <v>0</v>
      </c>
      <c r="O147" s="23">
        <v>0</v>
      </c>
      <c r="P147" s="23">
        <v>0</v>
      </c>
      <c r="Q147" s="23">
        <v>19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4">
        <f t="shared" si="8"/>
        <v>20</v>
      </c>
      <c r="Z147" s="25">
        <f t="shared" si="9"/>
        <v>1170</v>
      </c>
    </row>
    <row r="148" spans="1:26" ht="90" customHeight="1" x14ac:dyDescent="0.25">
      <c r="A148" s="18" t="s">
        <v>586</v>
      </c>
      <c r="B148" s="29"/>
      <c r="C148" s="20" t="s">
        <v>44</v>
      </c>
      <c r="D148" s="20" t="s">
        <v>17</v>
      </c>
      <c r="E148" s="20" t="s">
        <v>587</v>
      </c>
      <c r="F148" s="20" t="s">
        <v>588</v>
      </c>
      <c r="G148" s="20" t="s">
        <v>589</v>
      </c>
      <c r="H148" s="20" t="s">
        <v>21</v>
      </c>
      <c r="I148" s="20" t="s">
        <v>363</v>
      </c>
      <c r="J148" s="20" t="s">
        <v>23</v>
      </c>
      <c r="K148" s="21">
        <v>40.5</v>
      </c>
      <c r="L148" s="22">
        <v>99</v>
      </c>
      <c r="M148" s="23">
        <v>6</v>
      </c>
      <c r="N148" s="23">
        <v>47</v>
      </c>
      <c r="O148" s="23">
        <v>71</v>
      </c>
      <c r="P148" s="23">
        <v>35</v>
      </c>
      <c r="Q148" s="23">
        <v>0</v>
      </c>
      <c r="R148" s="23">
        <v>12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4">
        <f t="shared" si="8"/>
        <v>171</v>
      </c>
      <c r="Z148" s="25">
        <f t="shared" si="9"/>
        <v>6925.5</v>
      </c>
    </row>
    <row r="149" spans="1:26" ht="90" customHeight="1" x14ac:dyDescent="0.25">
      <c r="A149" s="18" t="s">
        <v>590</v>
      </c>
      <c r="B149" s="29"/>
      <c r="C149" s="20" t="s">
        <v>16</v>
      </c>
      <c r="D149" s="20" t="s">
        <v>17</v>
      </c>
      <c r="E149" s="20" t="s">
        <v>591</v>
      </c>
      <c r="F149" s="20" t="s">
        <v>592</v>
      </c>
      <c r="G149" s="20" t="s">
        <v>593</v>
      </c>
      <c r="H149" s="20" t="s">
        <v>594</v>
      </c>
      <c r="I149" s="20" t="s">
        <v>225</v>
      </c>
      <c r="J149" s="20" t="s">
        <v>23</v>
      </c>
      <c r="K149" s="21">
        <v>24.5</v>
      </c>
      <c r="L149" s="22">
        <v>65</v>
      </c>
      <c r="M149" s="23">
        <v>1</v>
      </c>
      <c r="N149" s="23">
        <v>1</v>
      </c>
      <c r="O149" s="23">
        <v>6</v>
      </c>
      <c r="P149" s="23">
        <v>13</v>
      </c>
      <c r="Q149" s="23">
        <v>6</v>
      </c>
      <c r="R149" s="23">
        <v>1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4">
        <f t="shared" si="8"/>
        <v>28</v>
      </c>
      <c r="Z149" s="25">
        <f t="shared" si="9"/>
        <v>686</v>
      </c>
    </row>
    <row r="150" spans="1:26" ht="90" customHeight="1" x14ac:dyDescent="0.25">
      <c r="A150" s="18" t="s">
        <v>595</v>
      </c>
      <c r="B150" s="29"/>
      <c r="C150" s="20" t="s">
        <v>16</v>
      </c>
      <c r="D150" s="20" t="s">
        <v>56</v>
      </c>
      <c r="E150" s="20" t="s">
        <v>596</v>
      </c>
      <c r="F150" s="20" t="s">
        <v>597</v>
      </c>
      <c r="G150" s="20" t="s">
        <v>598</v>
      </c>
      <c r="H150" s="20" t="s">
        <v>21</v>
      </c>
      <c r="I150" s="20" t="s">
        <v>22</v>
      </c>
      <c r="J150" s="20" t="s">
        <v>23</v>
      </c>
      <c r="K150" s="21">
        <v>48.5</v>
      </c>
      <c r="L150" s="22">
        <v>120</v>
      </c>
      <c r="M150" s="23">
        <v>0</v>
      </c>
      <c r="N150" s="23">
        <v>0</v>
      </c>
      <c r="O150" s="23">
        <v>0</v>
      </c>
      <c r="P150" s="23">
        <v>0</v>
      </c>
      <c r="Q150" s="23">
        <v>22</v>
      </c>
      <c r="R150" s="23">
        <v>59</v>
      </c>
      <c r="S150" s="23">
        <v>77</v>
      </c>
      <c r="T150" s="23">
        <v>101</v>
      </c>
      <c r="U150" s="23">
        <v>102</v>
      </c>
      <c r="V150" s="23">
        <v>64</v>
      </c>
      <c r="W150" s="23">
        <v>55</v>
      </c>
      <c r="X150" s="23">
        <v>16</v>
      </c>
      <c r="Y150" s="24">
        <f t="shared" si="8"/>
        <v>496</v>
      </c>
      <c r="Z150" s="25">
        <f t="shared" si="9"/>
        <v>24056</v>
      </c>
    </row>
    <row r="151" spans="1:26" ht="90" customHeight="1" x14ac:dyDescent="0.25">
      <c r="A151" s="18" t="s">
        <v>599</v>
      </c>
      <c r="B151" s="29"/>
      <c r="C151" s="20" t="s">
        <v>16</v>
      </c>
      <c r="D151" s="20" t="s">
        <v>17</v>
      </c>
      <c r="E151" s="20" t="s">
        <v>600</v>
      </c>
      <c r="F151" s="20" t="s">
        <v>570</v>
      </c>
      <c r="G151" s="20" t="s">
        <v>601</v>
      </c>
      <c r="H151" s="20" t="s">
        <v>602</v>
      </c>
      <c r="I151" s="20" t="s">
        <v>54</v>
      </c>
      <c r="J151" s="20" t="s">
        <v>603</v>
      </c>
      <c r="K151" s="21">
        <v>40.5</v>
      </c>
      <c r="L151" s="22">
        <v>99</v>
      </c>
      <c r="M151" s="23">
        <v>73</v>
      </c>
      <c r="N151" s="23">
        <v>125</v>
      </c>
      <c r="O151" s="23">
        <v>202</v>
      </c>
      <c r="P151" s="23">
        <v>190</v>
      </c>
      <c r="Q151" s="23">
        <v>110</v>
      </c>
      <c r="R151" s="23">
        <v>55</v>
      </c>
      <c r="S151" s="23">
        <v>37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4">
        <f t="shared" si="8"/>
        <v>792</v>
      </c>
      <c r="Z151" s="25">
        <f t="shared" si="9"/>
        <v>32076</v>
      </c>
    </row>
    <row r="152" spans="1:26" ht="90" customHeight="1" x14ac:dyDescent="0.25">
      <c r="A152" s="18" t="s">
        <v>604</v>
      </c>
      <c r="B152" s="29"/>
      <c r="C152" s="20" t="s">
        <v>44</v>
      </c>
      <c r="D152" s="20" t="s">
        <v>17</v>
      </c>
      <c r="E152" s="20" t="s">
        <v>250</v>
      </c>
      <c r="F152" s="20" t="s">
        <v>251</v>
      </c>
      <c r="G152" s="20" t="s">
        <v>252</v>
      </c>
      <c r="H152" s="20" t="s">
        <v>262</v>
      </c>
      <c r="I152" s="20" t="s">
        <v>605</v>
      </c>
      <c r="J152" s="20" t="s">
        <v>23</v>
      </c>
      <c r="K152" s="21">
        <v>44.5</v>
      </c>
      <c r="L152" s="22">
        <v>110</v>
      </c>
      <c r="M152" s="23">
        <v>7</v>
      </c>
      <c r="N152" s="23">
        <v>13</v>
      </c>
      <c r="O152" s="23">
        <v>24</v>
      </c>
      <c r="P152" s="23">
        <v>26</v>
      </c>
      <c r="Q152" s="23">
        <v>11</v>
      </c>
      <c r="R152" s="23">
        <v>4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4">
        <f t="shared" si="8"/>
        <v>85</v>
      </c>
      <c r="Z152" s="25">
        <f t="shared" si="9"/>
        <v>3782.5</v>
      </c>
    </row>
    <row r="153" spans="1:26" ht="90" customHeight="1" x14ac:dyDescent="0.25">
      <c r="A153" s="18" t="s">
        <v>606</v>
      </c>
      <c r="B153" s="29"/>
      <c r="C153" s="20" t="s">
        <v>44</v>
      </c>
      <c r="D153" s="20" t="s">
        <v>17</v>
      </c>
      <c r="E153" s="20" t="s">
        <v>607</v>
      </c>
      <c r="F153" s="20" t="s">
        <v>608</v>
      </c>
      <c r="G153" s="20" t="s">
        <v>609</v>
      </c>
      <c r="H153" s="20" t="s">
        <v>21</v>
      </c>
      <c r="I153" s="20" t="s">
        <v>22</v>
      </c>
      <c r="J153" s="20" t="s">
        <v>23</v>
      </c>
      <c r="K153" s="21">
        <v>52.5</v>
      </c>
      <c r="L153" s="22">
        <v>130</v>
      </c>
      <c r="M153" s="23">
        <v>8</v>
      </c>
      <c r="N153" s="23">
        <v>13</v>
      </c>
      <c r="O153" s="23">
        <v>19</v>
      </c>
      <c r="P153" s="23">
        <v>0</v>
      </c>
      <c r="Q153" s="23">
        <v>0</v>
      </c>
      <c r="R153" s="23">
        <v>1</v>
      </c>
      <c r="S153" s="23">
        <v>3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4">
        <f t="shared" si="8"/>
        <v>44</v>
      </c>
      <c r="Z153" s="25">
        <f t="shared" si="9"/>
        <v>2310</v>
      </c>
    </row>
    <row r="154" spans="1:26" ht="90" customHeight="1" x14ac:dyDescent="0.25">
      <c r="A154" s="18" t="s">
        <v>610</v>
      </c>
      <c r="B154" s="29"/>
      <c r="C154" s="20" t="s">
        <v>44</v>
      </c>
      <c r="D154" s="20" t="s">
        <v>17</v>
      </c>
      <c r="E154" s="20" t="s">
        <v>611</v>
      </c>
      <c r="F154" s="20" t="s">
        <v>35</v>
      </c>
      <c r="G154" s="20" t="s">
        <v>612</v>
      </c>
      <c r="H154" s="20" t="s">
        <v>21</v>
      </c>
      <c r="I154" s="20" t="s">
        <v>22</v>
      </c>
      <c r="J154" s="20" t="s">
        <v>23</v>
      </c>
      <c r="K154" s="21">
        <v>52.5</v>
      </c>
      <c r="L154" s="22">
        <v>130</v>
      </c>
      <c r="M154" s="23">
        <v>8</v>
      </c>
      <c r="N154" s="23">
        <v>55</v>
      </c>
      <c r="O154" s="23">
        <v>74</v>
      </c>
      <c r="P154" s="23">
        <v>53</v>
      </c>
      <c r="Q154" s="23">
        <v>23</v>
      </c>
      <c r="R154" s="23">
        <v>23</v>
      </c>
      <c r="S154" s="23">
        <v>14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4">
        <f t="shared" si="8"/>
        <v>250</v>
      </c>
      <c r="Z154" s="25">
        <f t="shared" si="9"/>
        <v>13125</v>
      </c>
    </row>
    <row r="155" spans="1:26" ht="90" customHeight="1" x14ac:dyDescent="0.25">
      <c r="A155" s="18" t="s">
        <v>613</v>
      </c>
      <c r="B155" s="36" t="s">
        <v>614</v>
      </c>
      <c r="C155" s="20" t="s">
        <v>16</v>
      </c>
      <c r="D155" s="20" t="s">
        <v>17</v>
      </c>
      <c r="E155" s="20" t="s">
        <v>600</v>
      </c>
      <c r="F155" s="20" t="s">
        <v>570</v>
      </c>
      <c r="G155" s="20" t="s">
        <v>601</v>
      </c>
      <c r="H155" s="20" t="s">
        <v>21</v>
      </c>
      <c r="I155" s="20" t="s">
        <v>22</v>
      </c>
      <c r="J155" s="20" t="s">
        <v>23</v>
      </c>
      <c r="K155" s="21">
        <v>40.5</v>
      </c>
      <c r="L155" s="22">
        <v>99</v>
      </c>
      <c r="M155" s="23">
        <v>96</v>
      </c>
      <c r="N155" s="23">
        <v>167</v>
      </c>
      <c r="O155" s="23">
        <v>279</v>
      </c>
      <c r="P155" s="23">
        <v>247</v>
      </c>
      <c r="Q155" s="23">
        <v>151</v>
      </c>
      <c r="R155" s="23">
        <v>67</v>
      </c>
      <c r="S155" s="23">
        <v>40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4">
        <f t="shared" si="8"/>
        <v>1047</v>
      </c>
      <c r="Z155" s="25">
        <f t="shared" si="9"/>
        <v>42403.5</v>
      </c>
    </row>
    <row r="156" spans="1:26" ht="90" customHeight="1" x14ac:dyDescent="0.25">
      <c r="A156" s="18" t="s">
        <v>615</v>
      </c>
      <c r="B156" s="29"/>
      <c r="C156" s="20" t="s">
        <v>16</v>
      </c>
      <c r="D156" s="20" t="s">
        <v>17</v>
      </c>
      <c r="E156" s="20" t="s">
        <v>541</v>
      </c>
      <c r="F156" s="20" t="s">
        <v>542</v>
      </c>
      <c r="G156" s="20" t="s">
        <v>543</v>
      </c>
      <c r="H156" s="20" t="s">
        <v>21</v>
      </c>
      <c r="I156" s="20" t="s">
        <v>22</v>
      </c>
      <c r="J156" s="20" t="s">
        <v>23</v>
      </c>
      <c r="K156" s="21">
        <v>36.5</v>
      </c>
      <c r="L156" s="22">
        <v>89</v>
      </c>
      <c r="M156" s="23">
        <v>68</v>
      </c>
      <c r="N156" s="23">
        <v>49</v>
      </c>
      <c r="O156" s="23">
        <v>93</v>
      </c>
      <c r="P156" s="23">
        <v>18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4">
        <f t="shared" si="8"/>
        <v>228</v>
      </c>
      <c r="Z156" s="25">
        <f t="shared" si="9"/>
        <v>8322</v>
      </c>
    </row>
    <row r="157" spans="1:26" ht="90" customHeight="1" x14ac:dyDescent="0.25">
      <c r="A157" s="18" t="s">
        <v>616</v>
      </c>
      <c r="B157" s="29"/>
      <c r="C157" s="20" t="s">
        <v>16</v>
      </c>
      <c r="D157" s="20" t="s">
        <v>56</v>
      </c>
      <c r="E157" s="20" t="s">
        <v>596</v>
      </c>
      <c r="F157" s="20" t="s">
        <v>597</v>
      </c>
      <c r="G157" s="20" t="s">
        <v>598</v>
      </c>
      <c r="H157" s="20" t="s">
        <v>262</v>
      </c>
      <c r="I157" s="20" t="s">
        <v>617</v>
      </c>
      <c r="J157" s="20" t="s">
        <v>23</v>
      </c>
      <c r="K157" s="21">
        <v>48.5</v>
      </c>
      <c r="L157" s="22">
        <v>120</v>
      </c>
      <c r="M157" s="23">
        <v>0</v>
      </c>
      <c r="N157" s="23">
        <v>0</v>
      </c>
      <c r="O157" s="23">
        <v>0</v>
      </c>
      <c r="P157" s="23">
        <v>0</v>
      </c>
      <c r="Q157" s="23">
        <v>11</v>
      </c>
      <c r="R157" s="23">
        <v>20</v>
      </c>
      <c r="S157" s="23">
        <v>34</v>
      </c>
      <c r="T157" s="23">
        <v>42</v>
      </c>
      <c r="U157" s="23">
        <v>0</v>
      </c>
      <c r="V157" s="23">
        <v>0</v>
      </c>
      <c r="W157" s="23">
        <v>12</v>
      </c>
      <c r="X157" s="23">
        <v>4</v>
      </c>
      <c r="Y157" s="24">
        <f t="shared" si="8"/>
        <v>123</v>
      </c>
      <c r="Z157" s="25">
        <f t="shared" si="9"/>
        <v>5965.5</v>
      </c>
    </row>
    <row r="158" spans="1:26" ht="90" customHeight="1" x14ac:dyDescent="0.25">
      <c r="A158" s="18" t="s">
        <v>618</v>
      </c>
      <c r="B158" s="29"/>
      <c r="C158" s="20" t="s">
        <v>16</v>
      </c>
      <c r="D158" s="20" t="s">
        <v>56</v>
      </c>
      <c r="E158" s="20" t="s">
        <v>619</v>
      </c>
      <c r="F158" s="20" t="s">
        <v>620</v>
      </c>
      <c r="G158" s="20" t="s">
        <v>621</v>
      </c>
      <c r="H158" s="20" t="s">
        <v>21</v>
      </c>
      <c r="I158" s="20" t="s">
        <v>22</v>
      </c>
      <c r="J158" s="20" t="s">
        <v>23</v>
      </c>
      <c r="K158" s="21">
        <v>17.5</v>
      </c>
      <c r="L158" s="22">
        <v>49</v>
      </c>
      <c r="M158" s="23">
        <v>0</v>
      </c>
      <c r="N158" s="23">
        <v>0</v>
      </c>
      <c r="O158" s="23">
        <v>0</v>
      </c>
      <c r="P158" s="23">
        <v>0</v>
      </c>
      <c r="Q158" s="23">
        <v>9</v>
      </c>
      <c r="R158" s="23">
        <v>66</v>
      </c>
      <c r="S158" s="23">
        <v>143</v>
      </c>
      <c r="T158" s="23">
        <v>337</v>
      </c>
      <c r="U158" s="23">
        <v>330</v>
      </c>
      <c r="V158" s="23">
        <v>213</v>
      </c>
      <c r="W158" s="23">
        <v>126</v>
      </c>
      <c r="X158" s="23">
        <v>74</v>
      </c>
      <c r="Y158" s="24">
        <f t="shared" si="8"/>
        <v>1298</v>
      </c>
      <c r="Z158" s="25">
        <f t="shared" si="9"/>
        <v>22715</v>
      </c>
    </row>
    <row r="159" spans="1:26" ht="90" customHeight="1" x14ac:dyDescent="0.25">
      <c r="A159" s="18" t="s">
        <v>622</v>
      </c>
      <c r="B159" s="29"/>
      <c r="C159" s="20" t="s">
        <v>16</v>
      </c>
      <c r="D159" s="20" t="s">
        <v>56</v>
      </c>
      <c r="E159" s="20" t="s">
        <v>623</v>
      </c>
      <c r="F159" s="20" t="s">
        <v>260</v>
      </c>
      <c r="G159" s="20" t="s">
        <v>624</v>
      </c>
      <c r="H159" s="20" t="s">
        <v>21</v>
      </c>
      <c r="I159" s="20" t="s">
        <v>625</v>
      </c>
      <c r="J159" s="20" t="s">
        <v>23</v>
      </c>
      <c r="K159" s="21">
        <v>44.5</v>
      </c>
      <c r="L159" s="22">
        <v>110</v>
      </c>
      <c r="M159" s="23">
        <v>0</v>
      </c>
      <c r="N159" s="23">
        <v>0</v>
      </c>
      <c r="O159" s="23">
        <v>0</v>
      </c>
      <c r="P159" s="23">
        <v>0</v>
      </c>
      <c r="Q159" s="23">
        <v>5</v>
      </c>
      <c r="R159" s="23">
        <v>34</v>
      </c>
      <c r="S159" s="23">
        <v>3</v>
      </c>
      <c r="T159" s="23">
        <v>2</v>
      </c>
      <c r="U159" s="23">
        <v>1</v>
      </c>
      <c r="V159" s="23">
        <v>0</v>
      </c>
      <c r="W159" s="23">
        <v>0</v>
      </c>
      <c r="X159" s="23">
        <v>0</v>
      </c>
      <c r="Y159" s="24">
        <f t="shared" si="8"/>
        <v>45</v>
      </c>
      <c r="Z159" s="25">
        <f t="shared" si="9"/>
        <v>2002.5</v>
      </c>
    </row>
    <row r="160" spans="1:26" ht="90" customHeight="1" x14ac:dyDescent="0.25">
      <c r="A160" s="18" t="s">
        <v>626</v>
      </c>
      <c r="B160" s="29"/>
      <c r="C160" s="20" t="s">
        <v>16</v>
      </c>
      <c r="D160" s="20" t="s">
        <v>17</v>
      </c>
      <c r="E160" s="20" t="s">
        <v>569</v>
      </c>
      <c r="F160" s="20" t="s">
        <v>570</v>
      </c>
      <c r="G160" s="20" t="s">
        <v>571</v>
      </c>
      <c r="H160" s="20" t="s">
        <v>83</v>
      </c>
      <c r="I160" s="20" t="s">
        <v>54</v>
      </c>
      <c r="J160" s="20" t="s">
        <v>23</v>
      </c>
      <c r="K160" s="21">
        <v>44.5</v>
      </c>
      <c r="L160" s="22">
        <v>110</v>
      </c>
      <c r="M160" s="23">
        <v>0</v>
      </c>
      <c r="N160" s="23">
        <v>0</v>
      </c>
      <c r="O160" s="23">
        <v>0</v>
      </c>
      <c r="P160" s="23">
        <v>19</v>
      </c>
      <c r="Q160" s="23">
        <v>16</v>
      </c>
      <c r="R160" s="23">
        <v>25</v>
      </c>
      <c r="S160" s="23">
        <v>17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4">
        <f t="shared" si="8"/>
        <v>77</v>
      </c>
      <c r="Z160" s="25">
        <f t="shared" si="9"/>
        <v>3426.5</v>
      </c>
    </row>
    <row r="161" spans="1:26" ht="90" customHeight="1" x14ac:dyDescent="0.25">
      <c r="A161" s="18" t="s">
        <v>627</v>
      </c>
      <c r="B161" s="29"/>
      <c r="C161" s="20" t="s">
        <v>44</v>
      </c>
      <c r="D161" s="20" t="s">
        <v>17</v>
      </c>
      <c r="E161" s="20" t="s">
        <v>628</v>
      </c>
      <c r="F161" s="20" t="s">
        <v>629</v>
      </c>
      <c r="G161" s="20" t="s">
        <v>630</v>
      </c>
      <c r="H161" s="20" t="s">
        <v>83</v>
      </c>
      <c r="I161" s="20" t="s">
        <v>54</v>
      </c>
      <c r="J161" s="20" t="s">
        <v>23</v>
      </c>
      <c r="K161" s="21">
        <v>48</v>
      </c>
      <c r="L161" s="22">
        <v>118</v>
      </c>
      <c r="M161" s="23">
        <v>0</v>
      </c>
      <c r="N161" s="23">
        <v>9</v>
      </c>
      <c r="O161" s="23">
        <v>13</v>
      </c>
      <c r="P161" s="23">
        <v>13</v>
      </c>
      <c r="Q161" s="23">
        <v>9</v>
      </c>
      <c r="R161" s="23">
        <v>5</v>
      </c>
      <c r="S161" s="23">
        <v>4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4">
        <f t="shared" si="8"/>
        <v>53</v>
      </c>
      <c r="Z161" s="25">
        <f t="shared" si="9"/>
        <v>2544</v>
      </c>
    </row>
    <row r="162" spans="1:26" ht="90" customHeight="1" x14ac:dyDescent="0.25">
      <c r="A162" s="18" t="s">
        <v>631</v>
      </c>
      <c r="B162" s="29"/>
      <c r="C162" s="20" t="s">
        <v>44</v>
      </c>
      <c r="D162" s="20" t="s">
        <v>17</v>
      </c>
      <c r="E162" s="20" t="s">
        <v>18</v>
      </c>
      <c r="F162" s="20" t="s">
        <v>19</v>
      </c>
      <c r="G162" s="20" t="s">
        <v>20</v>
      </c>
      <c r="H162" s="20" t="s">
        <v>83</v>
      </c>
      <c r="I162" s="20" t="s">
        <v>632</v>
      </c>
      <c r="J162" s="20" t="s">
        <v>23</v>
      </c>
      <c r="K162" s="21">
        <v>48.5</v>
      </c>
      <c r="L162" s="22">
        <v>120</v>
      </c>
      <c r="M162" s="23">
        <v>2</v>
      </c>
      <c r="N162" s="23">
        <v>9</v>
      </c>
      <c r="O162" s="23">
        <v>21</v>
      </c>
      <c r="P162" s="23">
        <v>40</v>
      </c>
      <c r="Q162" s="23">
        <v>41</v>
      </c>
      <c r="R162" s="23">
        <v>25</v>
      </c>
      <c r="S162" s="23">
        <v>15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4">
        <f t="shared" si="8"/>
        <v>153</v>
      </c>
      <c r="Z162" s="25">
        <f t="shared" si="9"/>
        <v>7420.5</v>
      </c>
    </row>
    <row r="163" spans="1:26" ht="90" customHeight="1" x14ac:dyDescent="0.25">
      <c r="A163" s="18" t="s">
        <v>633</v>
      </c>
      <c r="B163" s="29"/>
      <c r="C163" s="20" t="s">
        <v>44</v>
      </c>
      <c r="D163" s="20" t="s">
        <v>56</v>
      </c>
      <c r="E163" s="20" t="s">
        <v>634</v>
      </c>
      <c r="F163" s="20" t="s">
        <v>635</v>
      </c>
      <c r="G163" s="20" t="s">
        <v>636</v>
      </c>
      <c r="H163" s="20" t="s">
        <v>21</v>
      </c>
      <c r="I163" s="20" t="s">
        <v>22</v>
      </c>
      <c r="J163" s="20" t="s">
        <v>23</v>
      </c>
      <c r="K163" s="21">
        <v>52.5</v>
      </c>
      <c r="L163" s="22">
        <v>130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6</v>
      </c>
      <c r="S163" s="23">
        <v>14</v>
      </c>
      <c r="T163" s="23">
        <v>26</v>
      </c>
      <c r="U163" s="23">
        <v>30</v>
      </c>
      <c r="V163" s="23">
        <v>22</v>
      </c>
      <c r="W163" s="23">
        <v>13</v>
      </c>
      <c r="X163" s="23">
        <v>7</v>
      </c>
      <c r="Y163" s="24">
        <f t="shared" si="8"/>
        <v>118</v>
      </c>
      <c r="Z163" s="25">
        <f t="shared" si="9"/>
        <v>6195</v>
      </c>
    </row>
    <row r="164" spans="1:26" ht="90" customHeight="1" x14ac:dyDescent="0.25">
      <c r="A164" s="18" t="s">
        <v>637</v>
      </c>
      <c r="B164" s="29"/>
      <c r="C164" s="20" t="s">
        <v>44</v>
      </c>
      <c r="D164" s="20" t="s">
        <v>56</v>
      </c>
      <c r="E164" s="20" t="s">
        <v>634</v>
      </c>
      <c r="F164" s="20" t="s">
        <v>635</v>
      </c>
      <c r="G164" s="20" t="s">
        <v>636</v>
      </c>
      <c r="H164" s="20" t="s">
        <v>83</v>
      </c>
      <c r="I164" s="20" t="s">
        <v>54</v>
      </c>
      <c r="J164" s="20" t="s">
        <v>23</v>
      </c>
      <c r="K164" s="21">
        <v>52.5</v>
      </c>
      <c r="L164" s="22">
        <v>130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5</v>
      </c>
      <c r="S164" s="23">
        <v>7</v>
      </c>
      <c r="T164" s="23">
        <v>12</v>
      </c>
      <c r="U164" s="23">
        <v>15</v>
      </c>
      <c r="V164" s="23">
        <v>10</v>
      </c>
      <c r="W164" s="23">
        <v>7</v>
      </c>
      <c r="X164" s="23">
        <v>2</v>
      </c>
      <c r="Y164" s="24">
        <f t="shared" ref="Y164:Y195" si="10">SUM(M164:X164)</f>
        <v>58</v>
      </c>
      <c r="Z164" s="25">
        <f t="shared" ref="Z164:Z195" si="11">K164*Y164</f>
        <v>3045</v>
      </c>
    </row>
    <row r="165" spans="1:26" ht="90" customHeight="1" x14ac:dyDescent="0.25">
      <c r="A165" s="18" t="s">
        <v>638</v>
      </c>
      <c r="B165" s="36" t="s">
        <v>550</v>
      </c>
      <c r="C165" s="20" t="s">
        <v>16</v>
      </c>
      <c r="D165" s="20" t="s">
        <v>17</v>
      </c>
      <c r="E165" s="20" t="s">
        <v>526</v>
      </c>
      <c r="F165" s="20" t="s">
        <v>527</v>
      </c>
      <c r="G165" s="20" t="s">
        <v>528</v>
      </c>
      <c r="H165" s="20" t="s">
        <v>639</v>
      </c>
      <c r="I165" s="20" t="s">
        <v>640</v>
      </c>
      <c r="J165" s="20" t="s">
        <v>231</v>
      </c>
      <c r="K165" s="21">
        <v>24.5</v>
      </c>
      <c r="L165" s="22">
        <v>60</v>
      </c>
      <c r="M165" s="23">
        <v>0</v>
      </c>
      <c r="N165" s="23">
        <v>102</v>
      </c>
      <c r="O165" s="23">
        <v>0</v>
      </c>
      <c r="P165" s="23">
        <v>0</v>
      </c>
      <c r="Q165" s="23">
        <v>0</v>
      </c>
      <c r="R165" s="23">
        <v>1</v>
      </c>
      <c r="S165" s="23">
        <v>23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4">
        <f t="shared" si="10"/>
        <v>126</v>
      </c>
      <c r="Z165" s="25">
        <f t="shared" si="11"/>
        <v>3087</v>
      </c>
    </row>
    <row r="166" spans="1:26" ht="90" customHeight="1" x14ac:dyDescent="0.25">
      <c r="A166" s="18" t="s">
        <v>641</v>
      </c>
      <c r="B166" s="36" t="s">
        <v>550</v>
      </c>
      <c r="C166" s="20" t="s">
        <v>16</v>
      </c>
      <c r="D166" s="20" t="s">
        <v>17</v>
      </c>
      <c r="E166" s="20" t="s">
        <v>526</v>
      </c>
      <c r="F166" s="20" t="s">
        <v>527</v>
      </c>
      <c r="G166" s="20" t="s">
        <v>528</v>
      </c>
      <c r="H166" s="20" t="s">
        <v>602</v>
      </c>
      <c r="I166" s="20" t="s">
        <v>230</v>
      </c>
      <c r="J166" s="20" t="s">
        <v>23</v>
      </c>
      <c r="K166" s="21">
        <v>24.5</v>
      </c>
      <c r="L166" s="22">
        <v>60</v>
      </c>
      <c r="M166" s="23">
        <v>11</v>
      </c>
      <c r="N166" s="23">
        <v>15</v>
      </c>
      <c r="O166" s="23">
        <v>1</v>
      </c>
      <c r="P166" s="23">
        <v>0</v>
      </c>
      <c r="Q166" s="23">
        <v>1</v>
      </c>
      <c r="R166" s="23">
        <v>179</v>
      </c>
      <c r="S166" s="23">
        <v>5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4">
        <f t="shared" si="10"/>
        <v>212</v>
      </c>
      <c r="Z166" s="25">
        <f t="shared" si="11"/>
        <v>5194</v>
      </c>
    </row>
    <row r="167" spans="1:26" ht="90" customHeight="1" x14ac:dyDescent="0.25">
      <c r="A167" s="18" t="s">
        <v>642</v>
      </c>
      <c r="B167" s="36" t="s">
        <v>550</v>
      </c>
      <c r="C167" s="20" t="s">
        <v>16</v>
      </c>
      <c r="D167" s="20" t="s">
        <v>17</v>
      </c>
      <c r="E167" s="20" t="s">
        <v>526</v>
      </c>
      <c r="F167" s="20" t="s">
        <v>527</v>
      </c>
      <c r="G167" s="20" t="s">
        <v>528</v>
      </c>
      <c r="H167" s="20" t="s">
        <v>197</v>
      </c>
      <c r="I167" s="20" t="s">
        <v>129</v>
      </c>
      <c r="J167" s="20" t="s">
        <v>231</v>
      </c>
      <c r="K167" s="21">
        <v>24.5</v>
      </c>
      <c r="L167" s="22">
        <v>60</v>
      </c>
      <c r="M167" s="23">
        <v>10</v>
      </c>
      <c r="N167" s="23">
        <v>23</v>
      </c>
      <c r="O167" s="23">
        <v>1</v>
      </c>
      <c r="P167" s="23">
        <v>2</v>
      </c>
      <c r="Q167" s="23">
        <v>2</v>
      </c>
      <c r="R167" s="23">
        <v>10</v>
      </c>
      <c r="S167" s="23">
        <v>4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4">
        <f t="shared" si="10"/>
        <v>52</v>
      </c>
      <c r="Z167" s="25">
        <f t="shared" si="11"/>
        <v>1274</v>
      </c>
    </row>
    <row r="168" spans="1:26" ht="90" customHeight="1" x14ac:dyDescent="0.25">
      <c r="A168" s="18" t="s">
        <v>643</v>
      </c>
      <c r="B168" s="36" t="s">
        <v>550</v>
      </c>
      <c r="C168" s="20" t="s">
        <v>16</v>
      </c>
      <c r="D168" s="20" t="s">
        <v>17</v>
      </c>
      <c r="E168" s="20" t="s">
        <v>293</v>
      </c>
      <c r="F168" s="20" t="s">
        <v>294</v>
      </c>
      <c r="G168" s="20" t="s">
        <v>295</v>
      </c>
      <c r="H168" s="20" t="s">
        <v>399</v>
      </c>
      <c r="I168" s="20" t="s">
        <v>400</v>
      </c>
      <c r="J168" s="20" t="s">
        <v>644</v>
      </c>
      <c r="K168" s="21">
        <v>40.5</v>
      </c>
      <c r="L168" s="22">
        <v>105</v>
      </c>
      <c r="M168" s="23">
        <v>10</v>
      </c>
      <c r="N168" s="23">
        <v>31</v>
      </c>
      <c r="O168" s="23">
        <v>10</v>
      </c>
      <c r="P168" s="23">
        <v>33</v>
      </c>
      <c r="Q168" s="23">
        <v>0</v>
      </c>
      <c r="R168" s="23">
        <v>38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4">
        <f t="shared" si="10"/>
        <v>122</v>
      </c>
      <c r="Z168" s="25">
        <f t="shared" si="11"/>
        <v>4941</v>
      </c>
    </row>
    <row r="169" spans="1:26" ht="90" customHeight="1" x14ac:dyDescent="0.25">
      <c r="A169" s="18" t="s">
        <v>645</v>
      </c>
      <c r="B169" s="29"/>
      <c r="C169" s="20" t="s">
        <v>16</v>
      </c>
      <c r="D169" s="20" t="s">
        <v>17</v>
      </c>
      <c r="E169" s="20" t="s">
        <v>646</v>
      </c>
      <c r="F169" s="20" t="s">
        <v>647</v>
      </c>
      <c r="G169" s="20" t="s">
        <v>648</v>
      </c>
      <c r="H169" s="20" t="s">
        <v>197</v>
      </c>
      <c r="I169" s="20" t="s">
        <v>129</v>
      </c>
      <c r="J169" s="20" t="s">
        <v>231</v>
      </c>
      <c r="K169" s="21">
        <v>17.5</v>
      </c>
      <c r="L169" s="22">
        <v>45</v>
      </c>
      <c r="M169" s="23">
        <v>0</v>
      </c>
      <c r="N169" s="23">
        <v>0</v>
      </c>
      <c r="O169" s="23">
        <v>0</v>
      </c>
      <c r="P169" s="23">
        <v>44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4">
        <f t="shared" si="10"/>
        <v>44</v>
      </c>
      <c r="Z169" s="25">
        <f t="shared" si="11"/>
        <v>770</v>
      </c>
    </row>
    <row r="170" spans="1:26" ht="90" customHeight="1" x14ac:dyDescent="0.25">
      <c r="A170" s="18" t="s">
        <v>649</v>
      </c>
      <c r="B170" s="29"/>
      <c r="C170" s="20" t="s">
        <v>16</v>
      </c>
      <c r="D170" s="20" t="s">
        <v>17</v>
      </c>
      <c r="E170" s="20" t="s">
        <v>650</v>
      </c>
      <c r="F170" s="20" t="s">
        <v>651</v>
      </c>
      <c r="G170" s="20" t="s">
        <v>652</v>
      </c>
      <c r="H170" s="20" t="s">
        <v>21</v>
      </c>
      <c r="I170" s="20" t="s">
        <v>22</v>
      </c>
      <c r="J170" s="20" t="s">
        <v>282</v>
      </c>
      <c r="K170" s="21">
        <v>60.5</v>
      </c>
      <c r="L170" s="22">
        <v>155</v>
      </c>
      <c r="M170" s="23">
        <v>0</v>
      </c>
      <c r="N170" s="23">
        <v>5</v>
      </c>
      <c r="O170" s="23">
        <v>40</v>
      </c>
      <c r="P170" s="23">
        <v>9</v>
      </c>
      <c r="Q170" s="23">
        <v>0</v>
      </c>
      <c r="R170" s="23">
        <v>7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4">
        <f t="shared" si="10"/>
        <v>61</v>
      </c>
      <c r="Z170" s="25">
        <f t="shared" si="11"/>
        <v>3690.5</v>
      </c>
    </row>
    <row r="171" spans="1:26" ht="90" customHeight="1" x14ac:dyDescent="0.25">
      <c r="A171" s="18" t="s">
        <v>653</v>
      </c>
      <c r="B171" s="29"/>
      <c r="C171" s="20" t="s">
        <v>16</v>
      </c>
      <c r="D171" s="20" t="s">
        <v>17</v>
      </c>
      <c r="E171" s="20" t="s">
        <v>646</v>
      </c>
      <c r="F171" s="20" t="s">
        <v>647</v>
      </c>
      <c r="G171" s="20" t="s">
        <v>648</v>
      </c>
      <c r="H171" s="20" t="s">
        <v>83</v>
      </c>
      <c r="I171" s="20" t="s">
        <v>54</v>
      </c>
      <c r="J171" s="20" t="s">
        <v>654</v>
      </c>
      <c r="K171" s="21">
        <v>17.5</v>
      </c>
      <c r="L171" s="22">
        <v>45</v>
      </c>
      <c r="M171" s="23">
        <v>0</v>
      </c>
      <c r="N171" s="23">
        <v>6</v>
      </c>
      <c r="O171" s="23">
        <v>3</v>
      </c>
      <c r="P171" s="23">
        <v>4</v>
      </c>
      <c r="Q171" s="23">
        <v>3</v>
      </c>
      <c r="R171" s="23">
        <v>2</v>
      </c>
      <c r="S171" s="23">
        <v>13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4">
        <f t="shared" si="10"/>
        <v>31</v>
      </c>
      <c r="Z171" s="25">
        <f t="shared" si="11"/>
        <v>542.5</v>
      </c>
    </row>
    <row r="172" spans="1:26" ht="90" customHeight="1" x14ac:dyDescent="0.25">
      <c r="A172" s="18" t="s">
        <v>655</v>
      </c>
      <c r="B172" s="29"/>
      <c r="C172" s="20" t="s">
        <v>16</v>
      </c>
      <c r="D172" s="20" t="s">
        <v>17</v>
      </c>
      <c r="E172" s="20" t="s">
        <v>255</v>
      </c>
      <c r="F172" s="20" t="s">
        <v>256</v>
      </c>
      <c r="G172" s="20" t="s">
        <v>257</v>
      </c>
      <c r="H172" s="20" t="s">
        <v>83</v>
      </c>
      <c r="I172" s="20" t="s">
        <v>54</v>
      </c>
      <c r="J172" s="20" t="s">
        <v>231</v>
      </c>
      <c r="K172" s="21">
        <v>40.5</v>
      </c>
      <c r="L172" s="22">
        <v>105</v>
      </c>
      <c r="M172" s="23">
        <v>1</v>
      </c>
      <c r="N172" s="23">
        <v>17</v>
      </c>
      <c r="O172" s="23">
        <v>7</v>
      </c>
      <c r="P172" s="23">
        <v>1</v>
      </c>
      <c r="Q172" s="23">
        <v>11</v>
      </c>
      <c r="R172" s="23">
        <v>17</v>
      </c>
      <c r="S172" s="23">
        <v>7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4">
        <f t="shared" si="10"/>
        <v>61</v>
      </c>
      <c r="Z172" s="25">
        <f t="shared" si="11"/>
        <v>2470.5</v>
      </c>
    </row>
    <row r="173" spans="1:26" ht="90" customHeight="1" x14ac:dyDescent="0.25">
      <c r="A173" s="18" t="s">
        <v>656</v>
      </c>
      <c r="B173" s="37" t="s">
        <v>657</v>
      </c>
      <c r="C173" s="20" t="s">
        <v>16</v>
      </c>
      <c r="D173" s="20" t="s">
        <v>17</v>
      </c>
      <c r="E173" s="20" t="s">
        <v>658</v>
      </c>
      <c r="F173" s="20" t="s">
        <v>659</v>
      </c>
      <c r="G173" s="20" t="s">
        <v>660</v>
      </c>
      <c r="H173" s="20" t="s">
        <v>83</v>
      </c>
      <c r="I173" s="20" t="s">
        <v>661</v>
      </c>
      <c r="J173" s="20" t="s">
        <v>282</v>
      </c>
      <c r="K173" s="21">
        <v>56.5</v>
      </c>
      <c r="L173" s="22">
        <v>149</v>
      </c>
      <c r="M173" s="23">
        <v>4</v>
      </c>
      <c r="N173" s="23">
        <v>19</v>
      </c>
      <c r="O173" s="23">
        <v>16</v>
      </c>
      <c r="P173" s="23">
        <v>6</v>
      </c>
      <c r="Q173" s="23">
        <v>11</v>
      </c>
      <c r="R173" s="23">
        <v>18</v>
      </c>
      <c r="S173" s="23">
        <v>5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4">
        <f t="shared" si="10"/>
        <v>79</v>
      </c>
      <c r="Z173" s="25">
        <f t="shared" si="11"/>
        <v>4463.5</v>
      </c>
    </row>
    <row r="174" spans="1:26" ht="90" customHeight="1" x14ac:dyDescent="0.25">
      <c r="A174" s="18" t="s">
        <v>662</v>
      </c>
      <c r="B174" s="29"/>
      <c r="C174" s="20" t="s">
        <v>16</v>
      </c>
      <c r="D174" s="20" t="s">
        <v>17</v>
      </c>
      <c r="E174" s="20" t="s">
        <v>663</v>
      </c>
      <c r="F174" s="20" t="s">
        <v>664</v>
      </c>
      <c r="G174" s="20" t="s">
        <v>665</v>
      </c>
      <c r="H174" s="20" t="s">
        <v>83</v>
      </c>
      <c r="I174" s="20" t="s">
        <v>54</v>
      </c>
      <c r="J174" s="20" t="s">
        <v>23</v>
      </c>
      <c r="K174" s="21">
        <v>32.5</v>
      </c>
      <c r="L174" s="22">
        <v>79</v>
      </c>
      <c r="M174" s="23">
        <v>3</v>
      </c>
      <c r="N174" s="23">
        <v>0</v>
      </c>
      <c r="O174" s="23">
        <v>4</v>
      </c>
      <c r="P174" s="23">
        <v>8</v>
      </c>
      <c r="Q174" s="23">
        <v>8</v>
      </c>
      <c r="R174" s="23">
        <v>8</v>
      </c>
      <c r="S174" s="23">
        <v>8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4">
        <f t="shared" si="10"/>
        <v>39</v>
      </c>
      <c r="Z174" s="25">
        <f t="shared" si="11"/>
        <v>1267.5</v>
      </c>
    </row>
    <row r="175" spans="1:26" ht="90" customHeight="1" x14ac:dyDescent="0.25">
      <c r="A175" s="18" t="s">
        <v>666</v>
      </c>
      <c r="B175" s="29"/>
      <c r="C175" s="20" t="s">
        <v>16</v>
      </c>
      <c r="D175" s="20" t="s">
        <v>17</v>
      </c>
      <c r="E175" s="20" t="s">
        <v>126</v>
      </c>
      <c r="F175" s="20" t="s">
        <v>127</v>
      </c>
      <c r="G175" s="20" t="s">
        <v>128</v>
      </c>
      <c r="H175" s="27">
        <v>100</v>
      </c>
      <c r="I175" s="20" t="s">
        <v>146</v>
      </c>
      <c r="J175" s="20" t="s">
        <v>23</v>
      </c>
      <c r="K175" s="21">
        <v>36.5</v>
      </c>
      <c r="L175" s="22">
        <v>89</v>
      </c>
      <c r="M175" s="23">
        <v>1</v>
      </c>
      <c r="N175" s="23">
        <v>6</v>
      </c>
      <c r="O175" s="23">
        <v>9</v>
      </c>
      <c r="P175" s="23">
        <v>5</v>
      </c>
      <c r="Q175" s="23">
        <v>9</v>
      </c>
      <c r="R175" s="23">
        <v>7</v>
      </c>
      <c r="S175" s="23">
        <v>4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4">
        <f t="shared" si="10"/>
        <v>41</v>
      </c>
      <c r="Z175" s="25">
        <f t="shared" si="11"/>
        <v>1496.5</v>
      </c>
    </row>
    <row r="176" spans="1:26" ht="90" customHeight="1" x14ac:dyDescent="0.25">
      <c r="A176" s="18" t="s">
        <v>667</v>
      </c>
      <c r="B176" s="29"/>
      <c r="C176" s="20" t="s">
        <v>16</v>
      </c>
      <c r="D176" s="20" t="s">
        <v>17</v>
      </c>
      <c r="E176" s="20" t="s">
        <v>668</v>
      </c>
      <c r="F176" s="20" t="s">
        <v>669</v>
      </c>
      <c r="G176" s="20" t="s">
        <v>670</v>
      </c>
      <c r="H176" s="20" t="s">
        <v>72</v>
      </c>
      <c r="I176" s="20" t="s">
        <v>190</v>
      </c>
      <c r="J176" s="20" t="s">
        <v>231</v>
      </c>
      <c r="K176" s="21">
        <v>40.5</v>
      </c>
      <c r="L176" s="22">
        <v>99</v>
      </c>
      <c r="M176" s="23">
        <v>0</v>
      </c>
      <c r="N176" s="23">
        <v>3</v>
      </c>
      <c r="O176" s="23">
        <v>15</v>
      </c>
      <c r="P176" s="23">
        <v>23</v>
      </c>
      <c r="Q176" s="23">
        <v>16</v>
      </c>
      <c r="R176" s="23">
        <v>1</v>
      </c>
      <c r="S176" s="23">
        <v>1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4">
        <f t="shared" si="10"/>
        <v>59</v>
      </c>
      <c r="Z176" s="25">
        <f t="shared" si="11"/>
        <v>2389.5</v>
      </c>
    </row>
    <row r="177" spans="1:26" ht="90" customHeight="1" x14ac:dyDescent="0.25">
      <c r="A177" s="18" t="s">
        <v>671</v>
      </c>
      <c r="B177" s="36" t="s">
        <v>657</v>
      </c>
      <c r="C177" s="20" t="s">
        <v>16</v>
      </c>
      <c r="D177" s="20" t="s">
        <v>17</v>
      </c>
      <c r="E177" s="20" t="s">
        <v>163</v>
      </c>
      <c r="F177" s="20" t="s">
        <v>164</v>
      </c>
      <c r="G177" s="20" t="s">
        <v>165</v>
      </c>
      <c r="H177" s="27">
        <v>680</v>
      </c>
      <c r="I177" s="20" t="s">
        <v>400</v>
      </c>
      <c r="J177" s="20" t="s">
        <v>23</v>
      </c>
      <c r="K177" s="21">
        <v>36.5</v>
      </c>
      <c r="L177" s="22">
        <v>89</v>
      </c>
      <c r="M177" s="23">
        <v>10</v>
      </c>
      <c r="N177" s="23">
        <v>32</v>
      </c>
      <c r="O177" s="23">
        <v>42</v>
      </c>
      <c r="P177" s="23">
        <v>42</v>
      </c>
      <c r="Q177" s="23">
        <v>41</v>
      </c>
      <c r="R177" s="23">
        <v>30</v>
      </c>
      <c r="S177" s="23">
        <v>18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4">
        <f t="shared" si="10"/>
        <v>215</v>
      </c>
      <c r="Z177" s="25">
        <f t="shared" si="11"/>
        <v>7847.5</v>
      </c>
    </row>
    <row r="178" spans="1:26" ht="90" customHeight="1" x14ac:dyDescent="0.25">
      <c r="A178" s="18" t="s">
        <v>672</v>
      </c>
      <c r="B178" s="29"/>
      <c r="C178" s="20" t="s">
        <v>16</v>
      </c>
      <c r="D178" s="20" t="s">
        <v>17</v>
      </c>
      <c r="E178" s="20" t="s">
        <v>673</v>
      </c>
      <c r="F178" s="20" t="s">
        <v>669</v>
      </c>
      <c r="G178" s="20" t="s">
        <v>674</v>
      </c>
      <c r="H178" s="20" t="s">
        <v>224</v>
      </c>
      <c r="I178" s="20" t="s">
        <v>225</v>
      </c>
      <c r="J178" s="20" t="s">
        <v>23</v>
      </c>
      <c r="K178" s="21">
        <v>40.5</v>
      </c>
      <c r="L178" s="22">
        <v>99</v>
      </c>
      <c r="M178" s="23">
        <v>0</v>
      </c>
      <c r="N178" s="23">
        <v>1</v>
      </c>
      <c r="O178" s="23">
        <v>18</v>
      </c>
      <c r="P178" s="23">
        <v>19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4">
        <f t="shared" si="10"/>
        <v>38</v>
      </c>
      <c r="Z178" s="25">
        <f t="shared" si="11"/>
        <v>1539</v>
      </c>
    </row>
    <row r="179" spans="1:26" ht="90" customHeight="1" x14ac:dyDescent="0.25">
      <c r="A179" s="18" t="s">
        <v>675</v>
      </c>
      <c r="B179" s="29"/>
      <c r="C179" s="20" t="s">
        <v>16</v>
      </c>
      <c r="D179" s="20" t="s">
        <v>17</v>
      </c>
      <c r="E179" s="20" t="s">
        <v>676</v>
      </c>
      <c r="F179" s="20" t="s">
        <v>276</v>
      </c>
      <c r="G179" s="20" t="s">
        <v>677</v>
      </c>
      <c r="H179" s="20" t="s">
        <v>224</v>
      </c>
      <c r="I179" s="20" t="s">
        <v>225</v>
      </c>
      <c r="J179" s="20" t="s">
        <v>23</v>
      </c>
      <c r="K179" s="21">
        <v>40</v>
      </c>
      <c r="L179" s="22">
        <v>105</v>
      </c>
      <c r="M179" s="23">
        <v>4</v>
      </c>
      <c r="N179" s="23">
        <v>10</v>
      </c>
      <c r="O179" s="23">
        <v>14</v>
      </c>
      <c r="P179" s="23">
        <v>18</v>
      </c>
      <c r="Q179" s="23">
        <v>11</v>
      </c>
      <c r="R179" s="23">
        <v>11</v>
      </c>
      <c r="S179" s="23">
        <v>2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4">
        <f t="shared" si="10"/>
        <v>70</v>
      </c>
      <c r="Z179" s="25">
        <f t="shared" si="11"/>
        <v>2800</v>
      </c>
    </row>
    <row r="180" spans="1:26" ht="90" customHeight="1" x14ac:dyDescent="0.25">
      <c r="A180" s="18" t="s">
        <v>678</v>
      </c>
      <c r="B180" s="29"/>
      <c r="C180" s="20" t="s">
        <v>16</v>
      </c>
      <c r="D180" s="20" t="s">
        <v>17</v>
      </c>
      <c r="E180" s="20" t="s">
        <v>679</v>
      </c>
      <c r="F180" s="20" t="s">
        <v>647</v>
      </c>
      <c r="G180" s="20" t="s">
        <v>680</v>
      </c>
      <c r="H180" s="20" t="s">
        <v>224</v>
      </c>
      <c r="I180" s="20" t="s">
        <v>225</v>
      </c>
      <c r="J180" s="20" t="s">
        <v>231</v>
      </c>
      <c r="K180" s="21">
        <v>24.5</v>
      </c>
      <c r="L180" s="22">
        <v>59</v>
      </c>
      <c r="M180" s="23">
        <v>3</v>
      </c>
      <c r="N180" s="23">
        <v>5</v>
      </c>
      <c r="O180" s="23">
        <v>8</v>
      </c>
      <c r="P180" s="23">
        <v>20</v>
      </c>
      <c r="Q180" s="23">
        <v>4</v>
      </c>
      <c r="R180" s="23">
        <v>4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4">
        <f t="shared" si="10"/>
        <v>44</v>
      </c>
      <c r="Z180" s="25">
        <f t="shared" si="11"/>
        <v>1078</v>
      </c>
    </row>
    <row r="181" spans="1:26" ht="90" customHeight="1" x14ac:dyDescent="0.25">
      <c r="A181" s="18" t="s">
        <v>681</v>
      </c>
      <c r="B181" s="29"/>
      <c r="C181" s="20" t="s">
        <v>16</v>
      </c>
      <c r="D181" s="20" t="s">
        <v>17</v>
      </c>
      <c r="E181" s="20" t="s">
        <v>682</v>
      </c>
      <c r="F181" s="20" t="s">
        <v>285</v>
      </c>
      <c r="G181" s="20" t="s">
        <v>683</v>
      </c>
      <c r="H181" s="27">
        <v>101</v>
      </c>
      <c r="I181" s="20" t="s">
        <v>684</v>
      </c>
      <c r="J181" s="20" t="s">
        <v>644</v>
      </c>
      <c r="K181" s="21">
        <v>48.5</v>
      </c>
      <c r="L181" s="22">
        <v>120</v>
      </c>
      <c r="M181" s="23">
        <v>0</v>
      </c>
      <c r="N181" s="23">
        <v>15</v>
      </c>
      <c r="O181" s="23">
        <v>28</v>
      </c>
      <c r="P181" s="23">
        <v>39</v>
      </c>
      <c r="Q181" s="23">
        <v>32</v>
      </c>
      <c r="R181" s="23">
        <v>14</v>
      </c>
      <c r="S181" s="23">
        <v>8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4">
        <f t="shared" si="10"/>
        <v>136</v>
      </c>
      <c r="Z181" s="25">
        <f t="shared" si="11"/>
        <v>6596</v>
      </c>
    </row>
    <row r="182" spans="1:26" ht="90" customHeight="1" x14ac:dyDescent="0.25">
      <c r="A182" s="18" t="s">
        <v>685</v>
      </c>
      <c r="B182" s="29"/>
      <c r="C182" s="20" t="s">
        <v>16</v>
      </c>
      <c r="D182" s="20" t="s">
        <v>56</v>
      </c>
      <c r="E182" s="20" t="s">
        <v>227</v>
      </c>
      <c r="F182" s="20" t="s">
        <v>228</v>
      </c>
      <c r="G182" s="20" t="s">
        <v>229</v>
      </c>
      <c r="H182" s="20" t="s">
        <v>639</v>
      </c>
      <c r="I182" s="20" t="s">
        <v>640</v>
      </c>
      <c r="J182" s="20" t="s">
        <v>231</v>
      </c>
      <c r="K182" s="21">
        <v>24.5</v>
      </c>
      <c r="L182" s="22">
        <v>59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10</v>
      </c>
      <c r="S182" s="23">
        <v>7</v>
      </c>
      <c r="T182" s="23">
        <v>14</v>
      </c>
      <c r="U182" s="23">
        <v>13</v>
      </c>
      <c r="V182" s="23">
        <v>7</v>
      </c>
      <c r="W182" s="23">
        <v>8</v>
      </c>
      <c r="X182" s="23">
        <v>0</v>
      </c>
      <c r="Y182" s="24">
        <f t="shared" si="10"/>
        <v>59</v>
      </c>
      <c r="Z182" s="25">
        <f t="shared" si="11"/>
        <v>1445.5</v>
      </c>
    </row>
    <row r="183" spans="1:26" ht="90" customHeight="1" x14ac:dyDescent="0.25">
      <c r="A183" s="18" t="s">
        <v>686</v>
      </c>
      <c r="B183" s="36" t="s">
        <v>657</v>
      </c>
      <c r="C183" s="20" t="s">
        <v>16</v>
      </c>
      <c r="D183" s="20" t="s">
        <v>56</v>
      </c>
      <c r="E183" s="20" t="s">
        <v>687</v>
      </c>
      <c r="F183" s="20" t="s">
        <v>688</v>
      </c>
      <c r="G183" s="20" t="s">
        <v>689</v>
      </c>
      <c r="H183" s="20" t="s">
        <v>83</v>
      </c>
      <c r="I183" s="20" t="s">
        <v>54</v>
      </c>
      <c r="J183" s="20" t="s">
        <v>287</v>
      </c>
      <c r="K183" s="21">
        <v>44.5</v>
      </c>
      <c r="L183" s="22">
        <v>95</v>
      </c>
      <c r="M183" s="23">
        <v>0</v>
      </c>
      <c r="N183" s="23">
        <v>0</v>
      </c>
      <c r="O183" s="23">
        <v>0</v>
      </c>
      <c r="P183" s="23">
        <v>0</v>
      </c>
      <c r="Q183" s="23">
        <v>15</v>
      </c>
      <c r="R183" s="23">
        <v>47</v>
      </c>
      <c r="S183" s="23">
        <v>2</v>
      </c>
      <c r="T183" s="23">
        <v>6</v>
      </c>
      <c r="U183" s="23">
        <v>7</v>
      </c>
      <c r="V183" s="23">
        <v>3</v>
      </c>
      <c r="W183" s="23">
        <v>3</v>
      </c>
      <c r="X183" s="23">
        <v>0</v>
      </c>
      <c r="Y183" s="24">
        <f t="shared" si="10"/>
        <v>83</v>
      </c>
      <c r="Z183" s="25">
        <f t="shared" si="11"/>
        <v>3693.5</v>
      </c>
    </row>
    <row r="184" spans="1:26" ht="90" customHeight="1" x14ac:dyDescent="0.25">
      <c r="A184" s="18" t="s">
        <v>690</v>
      </c>
      <c r="B184" s="36" t="s">
        <v>657</v>
      </c>
      <c r="C184" s="20" t="s">
        <v>16</v>
      </c>
      <c r="D184" s="20" t="s">
        <v>56</v>
      </c>
      <c r="E184" s="20" t="s">
        <v>691</v>
      </c>
      <c r="F184" s="20" t="s">
        <v>692</v>
      </c>
      <c r="G184" s="20" t="s">
        <v>693</v>
      </c>
      <c r="H184" s="20" t="s">
        <v>41</v>
      </c>
      <c r="I184" s="20" t="s">
        <v>115</v>
      </c>
      <c r="J184" s="20" t="s">
        <v>282</v>
      </c>
      <c r="K184" s="21">
        <v>36.5</v>
      </c>
      <c r="L184" s="22">
        <v>95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21</v>
      </c>
      <c r="S184" s="23">
        <v>12</v>
      </c>
      <c r="T184" s="23">
        <v>0</v>
      </c>
      <c r="U184" s="23">
        <v>3</v>
      </c>
      <c r="V184" s="23">
        <v>9</v>
      </c>
      <c r="W184" s="23">
        <v>15</v>
      </c>
      <c r="X184" s="23">
        <v>6</v>
      </c>
      <c r="Y184" s="24">
        <f t="shared" si="10"/>
        <v>66</v>
      </c>
      <c r="Z184" s="25">
        <f t="shared" si="11"/>
        <v>2409</v>
      </c>
    </row>
    <row r="185" spans="1:26" ht="90" customHeight="1" x14ac:dyDescent="0.25">
      <c r="A185" s="18" t="s">
        <v>694</v>
      </c>
      <c r="B185" s="29"/>
      <c r="C185" s="20" t="s">
        <v>16</v>
      </c>
      <c r="D185" s="20" t="s">
        <v>56</v>
      </c>
      <c r="E185" s="20" t="s">
        <v>695</v>
      </c>
      <c r="F185" s="20" t="s">
        <v>696</v>
      </c>
      <c r="G185" s="20" t="s">
        <v>697</v>
      </c>
      <c r="H185" s="20" t="s">
        <v>21</v>
      </c>
      <c r="I185" s="20" t="s">
        <v>22</v>
      </c>
      <c r="J185" s="20" t="s">
        <v>282</v>
      </c>
      <c r="K185" s="21">
        <v>40.5</v>
      </c>
      <c r="L185" s="22">
        <v>105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8</v>
      </c>
      <c r="S185" s="23">
        <v>15</v>
      </c>
      <c r="T185" s="23">
        <v>3</v>
      </c>
      <c r="U185" s="23">
        <v>3</v>
      </c>
      <c r="V185" s="23">
        <v>11</v>
      </c>
      <c r="W185" s="23">
        <v>12</v>
      </c>
      <c r="X185" s="23">
        <v>7</v>
      </c>
      <c r="Y185" s="24">
        <f t="shared" si="10"/>
        <v>59</v>
      </c>
      <c r="Z185" s="25">
        <f t="shared" si="11"/>
        <v>2389.5</v>
      </c>
    </row>
    <row r="186" spans="1:26" ht="90" customHeight="1" x14ac:dyDescent="0.25">
      <c r="A186" s="18" t="s">
        <v>698</v>
      </c>
      <c r="B186" s="29"/>
      <c r="C186" s="20" t="s">
        <v>16</v>
      </c>
      <c r="D186" s="20" t="s">
        <v>56</v>
      </c>
      <c r="E186" s="20" t="s">
        <v>247</v>
      </c>
      <c r="F186" s="20" t="s">
        <v>186</v>
      </c>
      <c r="G186" s="20" t="s">
        <v>248</v>
      </c>
      <c r="H186" s="20" t="s">
        <v>21</v>
      </c>
      <c r="I186" s="20" t="s">
        <v>22</v>
      </c>
      <c r="J186" s="20" t="s">
        <v>23</v>
      </c>
      <c r="K186" s="21">
        <v>36.5</v>
      </c>
      <c r="L186" s="22">
        <v>89</v>
      </c>
      <c r="M186" s="23">
        <v>0</v>
      </c>
      <c r="N186" s="23">
        <v>0</v>
      </c>
      <c r="O186" s="23">
        <v>0</v>
      </c>
      <c r="P186" s="23">
        <v>0</v>
      </c>
      <c r="Q186" s="23">
        <v>1</v>
      </c>
      <c r="R186" s="23">
        <v>6</v>
      </c>
      <c r="S186" s="23">
        <v>1</v>
      </c>
      <c r="T186" s="23">
        <v>2</v>
      </c>
      <c r="U186" s="23">
        <v>55</v>
      </c>
      <c r="V186" s="23">
        <v>3</v>
      </c>
      <c r="W186" s="23">
        <v>2</v>
      </c>
      <c r="X186" s="23">
        <v>0</v>
      </c>
      <c r="Y186" s="24">
        <f t="shared" si="10"/>
        <v>70</v>
      </c>
      <c r="Z186" s="25">
        <f t="shared" si="11"/>
        <v>2555</v>
      </c>
    </row>
    <row r="187" spans="1:26" ht="90" customHeight="1" x14ac:dyDescent="0.25">
      <c r="A187" s="18" t="s">
        <v>699</v>
      </c>
      <c r="B187" s="29"/>
      <c r="C187" s="20" t="s">
        <v>16</v>
      </c>
      <c r="D187" s="20" t="s">
        <v>56</v>
      </c>
      <c r="E187" s="20" t="s">
        <v>297</v>
      </c>
      <c r="F187" s="20" t="s">
        <v>298</v>
      </c>
      <c r="G187" s="20" t="s">
        <v>299</v>
      </c>
      <c r="H187" s="20" t="s">
        <v>72</v>
      </c>
      <c r="I187" s="20" t="s">
        <v>190</v>
      </c>
      <c r="J187" s="20" t="s">
        <v>282</v>
      </c>
      <c r="K187" s="21">
        <v>40.5</v>
      </c>
      <c r="L187" s="22">
        <v>105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6</v>
      </c>
      <c r="S187" s="23">
        <v>6</v>
      </c>
      <c r="T187" s="23">
        <v>3</v>
      </c>
      <c r="U187" s="23">
        <v>6</v>
      </c>
      <c r="V187" s="23">
        <v>5</v>
      </c>
      <c r="W187" s="23">
        <v>13</v>
      </c>
      <c r="X187" s="23">
        <v>0</v>
      </c>
      <c r="Y187" s="24">
        <f t="shared" si="10"/>
        <v>39</v>
      </c>
      <c r="Z187" s="25">
        <f t="shared" si="11"/>
        <v>1579.5</v>
      </c>
    </row>
    <row r="188" spans="1:26" ht="90" customHeight="1" x14ac:dyDescent="0.25">
      <c r="A188" s="18" t="s">
        <v>700</v>
      </c>
      <c r="B188" s="29"/>
      <c r="C188" s="20" t="s">
        <v>16</v>
      </c>
      <c r="D188" s="20" t="s">
        <v>56</v>
      </c>
      <c r="E188" s="20" t="s">
        <v>701</v>
      </c>
      <c r="F188" s="20" t="s">
        <v>702</v>
      </c>
      <c r="G188" s="20" t="s">
        <v>703</v>
      </c>
      <c r="H188" s="20" t="s">
        <v>197</v>
      </c>
      <c r="I188" s="20" t="s">
        <v>704</v>
      </c>
      <c r="J188" s="20" t="s">
        <v>231</v>
      </c>
      <c r="K188" s="21">
        <v>40.5</v>
      </c>
      <c r="L188" s="22">
        <v>85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2</v>
      </c>
      <c r="S188" s="23">
        <v>16</v>
      </c>
      <c r="T188" s="23">
        <v>4</v>
      </c>
      <c r="U188" s="23">
        <v>5</v>
      </c>
      <c r="V188" s="23">
        <v>4</v>
      </c>
      <c r="W188" s="23">
        <v>8</v>
      </c>
      <c r="X188" s="23">
        <v>1</v>
      </c>
      <c r="Y188" s="24">
        <f t="shared" si="10"/>
        <v>40</v>
      </c>
      <c r="Z188" s="25">
        <f t="shared" si="11"/>
        <v>1620</v>
      </c>
    </row>
    <row r="189" spans="1:26" ht="90" customHeight="1" x14ac:dyDescent="0.25">
      <c r="A189" s="18" t="s">
        <v>705</v>
      </c>
      <c r="B189" s="29"/>
      <c r="C189" s="20" t="s">
        <v>16</v>
      </c>
      <c r="D189" s="20" t="s">
        <v>56</v>
      </c>
      <c r="E189" s="20" t="s">
        <v>706</v>
      </c>
      <c r="F189" s="20" t="s">
        <v>707</v>
      </c>
      <c r="G189" s="20" t="s">
        <v>708</v>
      </c>
      <c r="H189" s="20" t="s">
        <v>391</v>
      </c>
      <c r="I189" s="20" t="s">
        <v>709</v>
      </c>
      <c r="J189" s="20" t="s">
        <v>231</v>
      </c>
      <c r="K189" s="21">
        <v>16.5</v>
      </c>
      <c r="L189" s="22">
        <v>45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4</v>
      </c>
      <c r="T189" s="23">
        <v>0</v>
      </c>
      <c r="U189" s="23">
        <v>7</v>
      </c>
      <c r="V189" s="23">
        <v>7</v>
      </c>
      <c r="W189" s="23">
        <v>2</v>
      </c>
      <c r="X189" s="23">
        <v>0</v>
      </c>
      <c r="Y189" s="24">
        <f t="shared" si="10"/>
        <v>20</v>
      </c>
      <c r="Z189" s="25">
        <f t="shared" si="11"/>
        <v>330</v>
      </c>
    </row>
    <row r="190" spans="1:26" ht="90" customHeight="1" x14ac:dyDescent="0.25">
      <c r="A190" s="18" t="s">
        <v>710</v>
      </c>
      <c r="B190" s="29"/>
      <c r="C190" s="20" t="s">
        <v>16</v>
      </c>
      <c r="D190" s="20" t="s">
        <v>56</v>
      </c>
      <c r="E190" s="20" t="s">
        <v>619</v>
      </c>
      <c r="F190" s="20" t="s">
        <v>620</v>
      </c>
      <c r="G190" s="20" t="s">
        <v>621</v>
      </c>
      <c r="H190" s="20" t="s">
        <v>83</v>
      </c>
      <c r="I190" s="20" t="s">
        <v>54</v>
      </c>
      <c r="J190" s="20" t="s">
        <v>644</v>
      </c>
      <c r="K190" s="21">
        <v>17.5</v>
      </c>
      <c r="L190" s="22">
        <v>45</v>
      </c>
      <c r="M190" s="23">
        <v>0</v>
      </c>
      <c r="N190" s="23">
        <v>0</v>
      </c>
      <c r="O190" s="23">
        <v>0</v>
      </c>
      <c r="P190" s="23">
        <v>0</v>
      </c>
      <c r="Q190" s="23">
        <v>17</v>
      </c>
      <c r="R190" s="23">
        <v>57</v>
      </c>
      <c r="S190" s="23">
        <v>63</v>
      </c>
      <c r="T190" s="23">
        <v>92</v>
      </c>
      <c r="U190" s="23">
        <v>118</v>
      </c>
      <c r="V190" s="23">
        <v>67</v>
      </c>
      <c r="W190" s="23">
        <v>52</v>
      </c>
      <c r="X190" s="23">
        <v>33</v>
      </c>
      <c r="Y190" s="24">
        <f t="shared" si="10"/>
        <v>499</v>
      </c>
      <c r="Z190" s="25">
        <f t="shared" si="11"/>
        <v>8732.5</v>
      </c>
    </row>
    <row r="191" spans="1:26" ht="90" customHeight="1" x14ac:dyDescent="0.25">
      <c r="A191" s="18" t="s">
        <v>711</v>
      </c>
      <c r="B191" s="29"/>
      <c r="C191" s="20" t="s">
        <v>16</v>
      </c>
      <c r="D191" s="20" t="s">
        <v>56</v>
      </c>
      <c r="E191" s="20" t="s">
        <v>712</v>
      </c>
      <c r="F191" s="20" t="s">
        <v>713</v>
      </c>
      <c r="G191" s="20" t="s">
        <v>714</v>
      </c>
      <c r="H191" s="20" t="s">
        <v>21</v>
      </c>
      <c r="I191" s="20" t="s">
        <v>22</v>
      </c>
      <c r="J191" s="20" t="s">
        <v>231</v>
      </c>
      <c r="K191" s="21">
        <v>18.5</v>
      </c>
      <c r="L191" s="22">
        <v>49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4</v>
      </c>
      <c r="S191" s="23">
        <v>0</v>
      </c>
      <c r="T191" s="23">
        <v>11</v>
      </c>
      <c r="U191" s="23">
        <v>14</v>
      </c>
      <c r="V191" s="23">
        <v>3</v>
      </c>
      <c r="W191" s="23">
        <v>1</v>
      </c>
      <c r="X191" s="23">
        <v>0</v>
      </c>
      <c r="Y191" s="24">
        <f t="shared" si="10"/>
        <v>33</v>
      </c>
      <c r="Z191" s="25">
        <f t="shared" si="11"/>
        <v>610.5</v>
      </c>
    </row>
    <row r="192" spans="1:26" ht="90" customHeight="1" x14ac:dyDescent="0.25">
      <c r="A192" s="18" t="s">
        <v>715</v>
      </c>
      <c r="B192" s="29"/>
      <c r="C192" s="20" t="s">
        <v>16</v>
      </c>
      <c r="D192" s="20" t="s">
        <v>56</v>
      </c>
      <c r="E192" s="20" t="s">
        <v>716</v>
      </c>
      <c r="F192" s="20" t="s">
        <v>717</v>
      </c>
      <c r="G192" s="20" t="s">
        <v>718</v>
      </c>
      <c r="H192" s="20" t="s">
        <v>21</v>
      </c>
      <c r="I192" s="20" t="s">
        <v>22</v>
      </c>
      <c r="J192" s="20" t="s">
        <v>23</v>
      </c>
      <c r="K192" s="21">
        <v>64.5</v>
      </c>
      <c r="L192" s="22">
        <v>159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5</v>
      </c>
      <c r="S192" s="23">
        <v>43</v>
      </c>
      <c r="T192" s="23">
        <v>0</v>
      </c>
      <c r="U192" s="23">
        <v>0</v>
      </c>
      <c r="V192" s="23">
        <v>0</v>
      </c>
      <c r="W192" s="23">
        <v>0</v>
      </c>
      <c r="X192" s="23">
        <v>5</v>
      </c>
      <c r="Y192" s="24">
        <f t="shared" si="10"/>
        <v>53</v>
      </c>
      <c r="Z192" s="25">
        <f t="shared" si="11"/>
        <v>3418.5</v>
      </c>
    </row>
    <row r="193" spans="1:26" ht="90" customHeight="1" x14ac:dyDescent="0.25">
      <c r="A193" s="18" t="s">
        <v>719</v>
      </c>
      <c r="B193" s="36" t="s">
        <v>657</v>
      </c>
      <c r="C193" s="20" t="s">
        <v>16</v>
      </c>
      <c r="D193" s="20" t="s">
        <v>56</v>
      </c>
      <c r="E193" s="20" t="s">
        <v>185</v>
      </c>
      <c r="F193" s="20" t="s">
        <v>186</v>
      </c>
      <c r="G193" s="20" t="s">
        <v>187</v>
      </c>
      <c r="H193" s="20" t="s">
        <v>197</v>
      </c>
      <c r="I193" s="20" t="s">
        <v>129</v>
      </c>
      <c r="J193" s="20" t="s">
        <v>23</v>
      </c>
      <c r="K193" s="21">
        <v>36.5</v>
      </c>
      <c r="L193" s="22">
        <v>89</v>
      </c>
      <c r="M193" s="23">
        <v>0</v>
      </c>
      <c r="N193" s="23">
        <v>0</v>
      </c>
      <c r="O193" s="23">
        <v>0</v>
      </c>
      <c r="P193" s="23">
        <v>0</v>
      </c>
      <c r="Q193" s="23">
        <v>4</v>
      </c>
      <c r="R193" s="23">
        <v>28</v>
      </c>
      <c r="S193" s="23">
        <v>30</v>
      </c>
      <c r="T193" s="23">
        <v>54</v>
      </c>
      <c r="U193" s="23">
        <v>49</v>
      </c>
      <c r="V193" s="23">
        <v>32</v>
      </c>
      <c r="W193" s="23">
        <v>30</v>
      </c>
      <c r="X193" s="23">
        <v>13</v>
      </c>
      <c r="Y193" s="24">
        <f t="shared" si="10"/>
        <v>240</v>
      </c>
      <c r="Z193" s="25">
        <f t="shared" si="11"/>
        <v>8760</v>
      </c>
    </row>
    <row r="194" spans="1:26" ht="90" customHeight="1" x14ac:dyDescent="0.25">
      <c r="A194" s="18" t="s">
        <v>720</v>
      </c>
      <c r="B194" s="29"/>
      <c r="C194" s="20" t="s">
        <v>16</v>
      </c>
      <c r="D194" s="20" t="s">
        <v>56</v>
      </c>
      <c r="E194" s="20" t="s">
        <v>721</v>
      </c>
      <c r="F194" s="20" t="s">
        <v>475</v>
      </c>
      <c r="G194" s="20" t="s">
        <v>722</v>
      </c>
      <c r="H194" s="20" t="s">
        <v>83</v>
      </c>
      <c r="I194" s="20" t="s">
        <v>723</v>
      </c>
      <c r="J194" s="20" t="s">
        <v>644</v>
      </c>
      <c r="K194" s="21">
        <v>60.5</v>
      </c>
      <c r="L194" s="22">
        <v>150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7</v>
      </c>
      <c r="S194" s="23">
        <v>10</v>
      </c>
      <c r="T194" s="23">
        <v>4</v>
      </c>
      <c r="U194" s="23">
        <v>5</v>
      </c>
      <c r="V194" s="23">
        <v>16</v>
      </c>
      <c r="W194" s="23">
        <v>3</v>
      </c>
      <c r="X194" s="23">
        <v>1</v>
      </c>
      <c r="Y194" s="24">
        <f t="shared" si="10"/>
        <v>46</v>
      </c>
      <c r="Z194" s="25">
        <f t="shared" si="11"/>
        <v>2783</v>
      </c>
    </row>
    <row r="195" spans="1:26" ht="90" customHeight="1" x14ac:dyDescent="0.25">
      <c r="A195" s="18" t="s">
        <v>724</v>
      </c>
      <c r="B195" s="29"/>
      <c r="C195" s="20" t="s">
        <v>16</v>
      </c>
      <c r="D195" s="20" t="s">
        <v>56</v>
      </c>
      <c r="E195" s="20" t="s">
        <v>725</v>
      </c>
      <c r="F195" s="20" t="s">
        <v>726</v>
      </c>
      <c r="G195" s="20" t="s">
        <v>727</v>
      </c>
      <c r="H195" s="20" t="s">
        <v>21</v>
      </c>
      <c r="I195" s="20" t="s">
        <v>22</v>
      </c>
      <c r="J195" s="20" t="s">
        <v>654</v>
      </c>
      <c r="K195" s="21">
        <v>64.5</v>
      </c>
      <c r="L195" s="22">
        <v>159</v>
      </c>
      <c r="M195" s="23">
        <v>0</v>
      </c>
      <c r="N195" s="23">
        <v>0</v>
      </c>
      <c r="O195" s="23">
        <v>0</v>
      </c>
      <c r="P195" s="23">
        <v>0</v>
      </c>
      <c r="Q195" s="23">
        <v>2</v>
      </c>
      <c r="R195" s="23">
        <v>8</v>
      </c>
      <c r="S195" s="23">
        <v>27</v>
      </c>
      <c r="T195" s="23">
        <v>19</v>
      </c>
      <c r="U195" s="23">
        <v>21</v>
      </c>
      <c r="V195" s="23">
        <v>12</v>
      </c>
      <c r="W195" s="23">
        <v>0</v>
      </c>
      <c r="X195" s="23">
        <v>0</v>
      </c>
      <c r="Y195" s="24">
        <f t="shared" si="10"/>
        <v>89</v>
      </c>
      <c r="Z195" s="25">
        <f t="shared" si="11"/>
        <v>5740.5</v>
      </c>
    </row>
    <row r="196" spans="1:26" ht="90" customHeight="1" x14ac:dyDescent="0.25">
      <c r="A196" s="18" t="s">
        <v>728</v>
      </c>
      <c r="B196" s="29"/>
      <c r="C196" s="20" t="s">
        <v>16</v>
      </c>
      <c r="D196" s="20" t="s">
        <v>56</v>
      </c>
      <c r="E196" s="20" t="s">
        <v>729</v>
      </c>
      <c r="F196" s="20" t="s">
        <v>730</v>
      </c>
      <c r="G196" s="20" t="s">
        <v>731</v>
      </c>
      <c r="H196" s="20" t="s">
        <v>21</v>
      </c>
      <c r="I196" s="20" t="s">
        <v>22</v>
      </c>
      <c r="J196" s="20" t="s">
        <v>654</v>
      </c>
      <c r="K196" s="21">
        <v>92.5</v>
      </c>
      <c r="L196" s="22">
        <v>229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6</v>
      </c>
      <c r="S196" s="23">
        <v>6</v>
      </c>
      <c r="T196" s="23">
        <v>12</v>
      </c>
      <c r="U196" s="23">
        <v>12</v>
      </c>
      <c r="V196" s="23">
        <v>6</v>
      </c>
      <c r="W196" s="23">
        <v>9</v>
      </c>
      <c r="X196" s="23">
        <v>1</v>
      </c>
      <c r="Y196" s="24">
        <f t="shared" ref="Y196:Y202" si="12">SUM(M196:X196)</f>
        <v>52</v>
      </c>
      <c r="Z196" s="25">
        <f t="shared" ref="Z196:Z202" si="13">K196*Y196</f>
        <v>4810</v>
      </c>
    </row>
    <row r="197" spans="1:26" ht="90" customHeight="1" x14ac:dyDescent="0.25">
      <c r="A197" s="18" t="s">
        <v>732</v>
      </c>
      <c r="B197" s="29"/>
      <c r="C197" s="20" t="s">
        <v>16</v>
      </c>
      <c r="D197" s="20" t="s">
        <v>56</v>
      </c>
      <c r="E197" s="20" t="s">
        <v>448</v>
      </c>
      <c r="F197" s="20" t="s">
        <v>449</v>
      </c>
      <c r="G197" s="20" t="s">
        <v>450</v>
      </c>
      <c r="H197" s="20" t="s">
        <v>21</v>
      </c>
      <c r="I197" s="20" t="s">
        <v>733</v>
      </c>
      <c r="J197" s="20" t="s">
        <v>644</v>
      </c>
      <c r="K197" s="21">
        <v>56.5</v>
      </c>
      <c r="L197" s="22">
        <v>139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5</v>
      </c>
      <c r="S197" s="23">
        <v>5</v>
      </c>
      <c r="T197" s="23">
        <v>10</v>
      </c>
      <c r="U197" s="23">
        <v>10</v>
      </c>
      <c r="V197" s="23">
        <v>0</v>
      </c>
      <c r="W197" s="23">
        <v>5</v>
      </c>
      <c r="X197" s="23">
        <v>0</v>
      </c>
      <c r="Y197" s="24">
        <f t="shared" si="12"/>
        <v>35</v>
      </c>
      <c r="Z197" s="25">
        <f t="shared" si="13"/>
        <v>1977.5</v>
      </c>
    </row>
    <row r="198" spans="1:26" ht="90" customHeight="1" x14ac:dyDescent="0.25">
      <c r="A198" s="18" t="s">
        <v>734</v>
      </c>
      <c r="B198" s="29"/>
      <c r="C198" s="20" t="s">
        <v>16</v>
      </c>
      <c r="D198" s="20" t="s">
        <v>56</v>
      </c>
      <c r="E198" s="20" t="s">
        <v>596</v>
      </c>
      <c r="F198" s="20" t="s">
        <v>597</v>
      </c>
      <c r="G198" s="20" t="s">
        <v>598</v>
      </c>
      <c r="H198" s="20" t="s">
        <v>25</v>
      </c>
      <c r="I198" s="20" t="s">
        <v>523</v>
      </c>
      <c r="J198" s="20" t="s">
        <v>644</v>
      </c>
      <c r="K198" s="21">
        <v>48.5</v>
      </c>
      <c r="L198" s="22">
        <v>120</v>
      </c>
      <c r="M198" s="23">
        <v>0</v>
      </c>
      <c r="N198" s="23">
        <v>0</v>
      </c>
      <c r="O198" s="23">
        <v>0</v>
      </c>
      <c r="P198" s="23">
        <v>0</v>
      </c>
      <c r="Q198" s="23">
        <v>11</v>
      </c>
      <c r="R198" s="23">
        <v>36</v>
      </c>
      <c r="S198" s="23">
        <v>46</v>
      </c>
      <c r="T198" s="23">
        <v>57</v>
      </c>
      <c r="U198" s="23">
        <v>57</v>
      </c>
      <c r="V198" s="23">
        <v>31</v>
      </c>
      <c r="W198" s="23">
        <v>11</v>
      </c>
      <c r="X198" s="23">
        <v>6</v>
      </c>
      <c r="Y198" s="24">
        <f t="shared" si="12"/>
        <v>255</v>
      </c>
      <c r="Z198" s="25">
        <f t="shared" si="13"/>
        <v>12367.5</v>
      </c>
    </row>
    <row r="199" spans="1:26" ht="90" customHeight="1" x14ac:dyDescent="0.25">
      <c r="A199" s="18" t="s">
        <v>735</v>
      </c>
      <c r="B199" s="29"/>
      <c r="C199" s="20" t="s">
        <v>16</v>
      </c>
      <c r="D199" s="20" t="s">
        <v>56</v>
      </c>
      <c r="E199" s="20" t="s">
        <v>736</v>
      </c>
      <c r="F199" s="20" t="s">
        <v>737</v>
      </c>
      <c r="G199" s="20" t="s">
        <v>738</v>
      </c>
      <c r="H199" s="20" t="s">
        <v>739</v>
      </c>
      <c r="I199" s="20" t="s">
        <v>740</v>
      </c>
      <c r="J199" s="20" t="s">
        <v>644</v>
      </c>
      <c r="K199" s="21">
        <v>56.5</v>
      </c>
      <c r="L199" s="22">
        <v>140</v>
      </c>
      <c r="M199" s="23">
        <v>0</v>
      </c>
      <c r="N199" s="23">
        <v>0</v>
      </c>
      <c r="O199" s="23">
        <v>0</v>
      </c>
      <c r="P199" s="23">
        <v>0</v>
      </c>
      <c r="Q199" s="23">
        <v>3</v>
      </c>
      <c r="R199" s="23">
        <v>3</v>
      </c>
      <c r="S199" s="23">
        <v>10</v>
      </c>
      <c r="T199" s="23">
        <v>6</v>
      </c>
      <c r="U199" s="23">
        <v>11</v>
      </c>
      <c r="V199" s="23">
        <v>11</v>
      </c>
      <c r="W199" s="23">
        <v>4</v>
      </c>
      <c r="X199" s="23">
        <v>13</v>
      </c>
      <c r="Y199" s="24">
        <f t="shared" si="12"/>
        <v>61</v>
      </c>
      <c r="Z199" s="25">
        <f t="shared" si="13"/>
        <v>3446.5</v>
      </c>
    </row>
    <row r="200" spans="1:26" ht="90" customHeight="1" x14ac:dyDescent="0.25">
      <c r="A200" s="18" t="s">
        <v>741</v>
      </c>
      <c r="B200" s="36" t="s">
        <v>657</v>
      </c>
      <c r="C200" s="20" t="s">
        <v>16</v>
      </c>
      <c r="D200" s="20" t="s">
        <v>56</v>
      </c>
      <c r="E200" s="20" t="s">
        <v>474</v>
      </c>
      <c r="F200" s="20" t="s">
        <v>475</v>
      </c>
      <c r="G200" s="20" t="s">
        <v>476</v>
      </c>
      <c r="H200" s="20" t="s">
        <v>72</v>
      </c>
      <c r="I200" s="20" t="s">
        <v>190</v>
      </c>
      <c r="J200" s="20" t="s">
        <v>644</v>
      </c>
      <c r="K200" s="21">
        <v>60.5</v>
      </c>
      <c r="L200" s="22">
        <v>150</v>
      </c>
      <c r="M200" s="23">
        <v>0</v>
      </c>
      <c r="N200" s="23">
        <v>0</v>
      </c>
      <c r="O200" s="23">
        <v>0</v>
      </c>
      <c r="P200" s="23">
        <v>0</v>
      </c>
      <c r="Q200" s="23">
        <v>2</v>
      </c>
      <c r="R200" s="23">
        <v>0</v>
      </c>
      <c r="S200" s="23">
        <v>4</v>
      </c>
      <c r="T200" s="23">
        <v>4</v>
      </c>
      <c r="U200" s="23">
        <v>8</v>
      </c>
      <c r="V200" s="23">
        <v>8</v>
      </c>
      <c r="W200" s="23">
        <v>4</v>
      </c>
      <c r="X200" s="23">
        <v>2</v>
      </c>
      <c r="Y200" s="24">
        <f t="shared" si="12"/>
        <v>32</v>
      </c>
      <c r="Z200" s="25">
        <f t="shared" si="13"/>
        <v>1936</v>
      </c>
    </row>
    <row r="201" spans="1:26" ht="90" customHeight="1" x14ac:dyDescent="0.25">
      <c r="A201" s="18" t="s">
        <v>742</v>
      </c>
      <c r="B201" s="36" t="s">
        <v>657</v>
      </c>
      <c r="C201" s="20" t="s">
        <v>16</v>
      </c>
      <c r="D201" s="20" t="s">
        <v>56</v>
      </c>
      <c r="E201" s="20" t="s">
        <v>743</v>
      </c>
      <c r="F201" s="20" t="s">
        <v>475</v>
      </c>
      <c r="G201" s="20" t="s">
        <v>744</v>
      </c>
      <c r="H201" s="20" t="s">
        <v>197</v>
      </c>
      <c r="I201" s="20" t="s">
        <v>745</v>
      </c>
      <c r="J201" s="20" t="s">
        <v>644</v>
      </c>
      <c r="K201" s="21">
        <v>60.5</v>
      </c>
      <c r="L201" s="22">
        <v>150</v>
      </c>
      <c r="M201" s="23">
        <v>0</v>
      </c>
      <c r="N201" s="23">
        <v>0</v>
      </c>
      <c r="O201" s="23">
        <v>0</v>
      </c>
      <c r="P201" s="23">
        <v>0</v>
      </c>
      <c r="Q201" s="23">
        <v>1</v>
      </c>
      <c r="R201" s="23">
        <v>4</v>
      </c>
      <c r="S201" s="23">
        <v>5</v>
      </c>
      <c r="T201" s="23">
        <v>9</v>
      </c>
      <c r="U201" s="23">
        <v>12</v>
      </c>
      <c r="V201" s="23">
        <v>6</v>
      </c>
      <c r="W201" s="23">
        <v>3</v>
      </c>
      <c r="X201" s="23">
        <v>1</v>
      </c>
      <c r="Y201" s="24">
        <f t="shared" si="12"/>
        <v>41</v>
      </c>
      <c r="Z201" s="25">
        <f t="shared" si="13"/>
        <v>2480.5</v>
      </c>
    </row>
    <row r="202" spans="1:26" ht="90" customHeight="1" x14ac:dyDescent="0.25">
      <c r="A202" s="18" t="s">
        <v>746</v>
      </c>
      <c r="B202" s="29"/>
      <c r="C202" s="20" t="s">
        <v>16</v>
      </c>
      <c r="D202" s="20" t="s">
        <v>56</v>
      </c>
      <c r="E202" s="20" t="s">
        <v>747</v>
      </c>
      <c r="F202" s="20" t="s">
        <v>748</v>
      </c>
      <c r="G202" s="20" t="s">
        <v>749</v>
      </c>
      <c r="H202" s="27">
        <v>100</v>
      </c>
      <c r="I202" s="20" t="s">
        <v>54</v>
      </c>
      <c r="J202" s="20" t="s">
        <v>231</v>
      </c>
      <c r="K202" s="21">
        <v>44.5</v>
      </c>
      <c r="L202" s="22">
        <v>110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4</v>
      </c>
      <c r="S202" s="23">
        <v>9</v>
      </c>
      <c r="T202" s="23">
        <v>11</v>
      </c>
      <c r="U202" s="23">
        <v>13</v>
      </c>
      <c r="V202" s="23">
        <v>0</v>
      </c>
      <c r="W202" s="23">
        <v>3</v>
      </c>
      <c r="X202" s="23">
        <v>1</v>
      </c>
      <c r="Y202" s="24">
        <f t="shared" si="12"/>
        <v>41</v>
      </c>
      <c r="Z202" s="25">
        <f t="shared" si="13"/>
        <v>1824.5</v>
      </c>
    </row>
  </sheetData>
  <conditionalFormatting sqref="M1:Y202">
    <cfRule type="cellIs" dxfId="1" priority="1" stopIfTrue="1" operator="lessThan">
      <formula>0</formula>
    </cfRule>
    <cfRule type="cellIs" dxfId="0" priority="2" stopIfTrue="1" operator="less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Clearance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2020-07-08T12:09:56Z</dcterms:created>
  <dcterms:modified xsi:type="dcterms:W3CDTF">2020-07-21T17:59:54Z</dcterms:modified>
</cp:coreProperties>
</file>